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WILD SPIRIT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" l="1"/>
  <c r="H96" i="1"/>
  <c r="H95" i="1"/>
  <c r="H94" i="1"/>
  <c r="H93" i="1"/>
  <c r="H92" i="1"/>
  <c r="H91" i="1"/>
  <c r="H90" i="1"/>
  <c r="H89" i="1"/>
  <c r="H85" i="1"/>
  <c r="H84" i="1"/>
  <c r="H83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<sst xmlns="http://schemas.openxmlformats.org/spreadsheetml/2006/main" count="762" uniqueCount="230">
  <si>
    <t>MARCHIO</t>
  </si>
  <si>
    <t>SERIE</t>
  </si>
  <si>
    <t>CLASSE</t>
  </si>
  <si>
    <t>FORMATO</t>
  </si>
  <si>
    <t>COD.ARTICOLO</t>
  </si>
  <si>
    <t>DESCR.ARTICOLO</t>
  </si>
  <si>
    <t>UMV</t>
  </si>
  <si>
    <t>MARBLE EFFECT</t>
  </si>
  <si>
    <t>RCHLT</t>
  </si>
  <si>
    <t>THE WILD SPIRIT</t>
  </si>
  <si>
    <t>Fondo</t>
  </si>
  <si>
    <t>78,7x178,7 LX RT</t>
  </si>
  <si>
    <t>0502001</t>
  </si>
  <si>
    <t>TWS TIGER GOLD LX</t>
  </si>
  <si>
    <t>MQ</t>
  </si>
  <si>
    <t>0502004</t>
  </si>
  <si>
    <t>TWS TIGER BLUE LX</t>
  </si>
  <si>
    <t>0502007</t>
  </si>
  <si>
    <t>TWS EXPLOSION BLUE LX</t>
  </si>
  <si>
    <t>0500831</t>
  </si>
  <si>
    <t>CALACATTA RENOIR LX</t>
  </si>
  <si>
    <t>0500834</t>
  </si>
  <si>
    <t>CALACATTA ORO LX</t>
  </si>
  <si>
    <t>0500840</t>
  </si>
  <si>
    <t>NOIR ANTIQUE LX</t>
  </si>
  <si>
    <t>119,2x119,2 LX RT</t>
  </si>
  <si>
    <t>0502010</t>
  </si>
  <si>
    <t>EXPLOSION BLUE LX</t>
  </si>
  <si>
    <t>0500849</t>
  </si>
  <si>
    <t>0500858</t>
  </si>
  <si>
    <t>59,6X119,2 LX RT</t>
  </si>
  <si>
    <t>0502013</t>
  </si>
  <si>
    <t>0502016</t>
  </si>
  <si>
    <t>0502019</t>
  </si>
  <si>
    <t>0500867</t>
  </si>
  <si>
    <t>0500872</t>
  </si>
  <si>
    <t>0500882</t>
  </si>
  <si>
    <t>Pezzo speciale</t>
  </si>
  <si>
    <t xml:space="preserve">7x78,7 LX RT </t>
  </si>
  <si>
    <t>0502022</t>
  </si>
  <si>
    <t>BATTISCOPA EXPLOSION BLUE LX</t>
  </si>
  <si>
    <t>PZ</t>
  </si>
  <si>
    <t>0509113</t>
  </si>
  <si>
    <t>BATTISCOPA CALACATTA RENOIR LX</t>
  </si>
  <si>
    <t>0509117</t>
  </si>
  <si>
    <t>BATTISCOPA CALACATTA ORO LX</t>
  </si>
  <si>
    <t>0509119</t>
  </si>
  <si>
    <t>BATTISCOPA NOIR ANTIQUE LX</t>
  </si>
  <si>
    <t xml:space="preserve">7x59,6 LX RT  </t>
  </si>
  <si>
    <t>0502021</t>
  </si>
  <si>
    <t>0509107</t>
  </si>
  <si>
    <t>0509108</t>
  </si>
  <si>
    <t>0509110</t>
  </si>
  <si>
    <t>33x119,2x4x2 LX RT</t>
  </si>
  <si>
    <t>0502023</t>
  </si>
  <si>
    <t>GRADONE LIN. DOPPIA VELA EXPLOSION BLUE</t>
  </si>
  <si>
    <t>0509122</t>
  </si>
  <si>
    <t>GRADONE LIN. DOPPIA VELA CALACATTA RENOIR</t>
  </si>
  <si>
    <t>0509123</t>
  </si>
  <si>
    <t>GRADONE LIN. DOPPIA VELA CALACATTA ORO</t>
  </si>
  <si>
    <t>0509128</t>
  </si>
  <si>
    <t>GRADONE LIN. DOPPIA VELA NOIR ANTIQUE</t>
  </si>
  <si>
    <t>0502025</t>
  </si>
  <si>
    <t>ANGOLO GRADONE DOPPIA VELA DX EXPLOSION BLUE</t>
  </si>
  <si>
    <t>0509131</t>
  </si>
  <si>
    <t>ANGOLO GRADONE DOPPIA VELA DX CALACATTA RENOIR</t>
  </si>
  <si>
    <t>0509132</t>
  </si>
  <si>
    <t>ANGOLO GRADONE DOPPIA VELA DX CALACATTA ORO</t>
  </si>
  <si>
    <t>0509137</t>
  </si>
  <si>
    <t>ANGOLO GRADONE DOPPIA VELA DX NOIR ANTIQUE</t>
  </si>
  <si>
    <t>0502024</t>
  </si>
  <si>
    <t>ANGOLO GRADONE DOPPIA VELA SX EXPLOSION BLUE</t>
  </si>
  <si>
    <t>0509140</t>
  </si>
  <si>
    <t>ANGOLO GRADONE DOPPIA VELA SX CALACATTA RENOIR</t>
  </si>
  <si>
    <t>0509141</t>
  </si>
  <si>
    <t>ANGOLO GRADONE DOPPIA VELA SX CALACATTA ORO</t>
  </si>
  <si>
    <t>0509143</t>
  </si>
  <si>
    <t>ANGOLO GRADONE DOPPIA VELA SX NOIR ANTIQUE</t>
  </si>
  <si>
    <t>CLAY EFFECT</t>
  </si>
  <si>
    <t>78,7x178,7 NT RT</t>
  </si>
  <si>
    <t>0502114</t>
  </si>
  <si>
    <t xml:space="preserve">CLAY LIGHT </t>
  </si>
  <si>
    <t>0502117</t>
  </si>
  <si>
    <t xml:space="preserve">CLAY DARK </t>
  </si>
  <si>
    <t>119,2X119,2 NT RT</t>
  </si>
  <si>
    <t>0502120</t>
  </si>
  <si>
    <t>0502123</t>
  </si>
  <si>
    <t>59,6x119,2 NT RT</t>
  </si>
  <si>
    <t>0502126</t>
  </si>
  <si>
    <t>0502129</t>
  </si>
  <si>
    <t>7,0X59,6 NT RT</t>
  </si>
  <si>
    <t>0502147</t>
  </si>
  <si>
    <t xml:space="preserve">BATTISCOPA CLAY LIGHT </t>
  </si>
  <si>
    <t>0502148</t>
  </si>
  <si>
    <t xml:space="preserve">BATTISCOPA CLAY DARK </t>
  </si>
  <si>
    <t>WOOD EFFECT</t>
  </si>
  <si>
    <t>26,5X180 NT RT</t>
  </si>
  <si>
    <t>0502067</t>
  </si>
  <si>
    <t>WOOD DARK</t>
  </si>
  <si>
    <t>0502070</t>
  </si>
  <si>
    <t>WOOD NOIR</t>
  </si>
  <si>
    <t>0502108</t>
  </si>
  <si>
    <t xml:space="preserve">WOOD BLANC </t>
  </si>
  <si>
    <t>20,0X120,0 NT RT</t>
  </si>
  <si>
    <t>0502073</t>
  </si>
  <si>
    <t>0502076</t>
  </si>
  <si>
    <t>0502111</t>
  </si>
  <si>
    <t>7,0X60,0 NT RT</t>
  </si>
  <si>
    <t>0502078</t>
  </si>
  <si>
    <t>BATTISCOPA WOOD DARK</t>
  </si>
  <si>
    <t>0502079</t>
  </si>
  <si>
    <t>BATTISCOPA WOOD NOIR</t>
  </si>
  <si>
    <t>0502143</t>
  </si>
  <si>
    <t>BATTISCOPA WOOD BLANC</t>
  </si>
  <si>
    <t>40,0x120,0x4x2 NT RT</t>
  </si>
  <si>
    <t>0502080</t>
  </si>
  <si>
    <t>GRADONE LINEARE DOPPIA VELA WOOD DARK</t>
  </si>
  <si>
    <t>CP</t>
  </si>
  <si>
    <t>0502081</t>
  </si>
  <si>
    <t>GRADONE LINEARE DOPPIA VELA WOOD NOIR</t>
  </si>
  <si>
    <t>0502144</t>
  </si>
  <si>
    <t xml:space="preserve">GRADONE LINEARE DOPPIA VELA WOOD BLANC </t>
  </si>
  <si>
    <t>0502084</t>
  </si>
  <si>
    <t>ANGOLO GRADONE DOPPIA VELA DX WOOD DARK</t>
  </si>
  <si>
    <t>0502085</t>
  </si>
  <si>
    <t>ANGOLO GRADONE DOPPIA VELA DX WOOD NOIR</t>
  </si>
  <si>
    <t>0502146</t>
  </si>
  <si>
    <t xml:space="preserve">ANGOLO GRADONE DOPPIA VELA  DX WOOD BLANC </t>
  </si>
  <si>
    <t>0502082</t>
  </si>
  <si>
    <t>ANGOLO GRADONE DOPPIA VELA SX WOOD DARK</t>
  </si>
  <si>
    <t>0502083</t>
  </si>
  <si>
    <t>ANGOLO GRADONE DOPPIA VELA SX WOOD NOIR</t>
  </si>
  <si>
    <t>0502145</t>
  </si>
  <si>
    <t xml:space="preserve">ANGOLO GRADONE DOPPIA VELA SX WOOD BLANC </t>
  </si>
  <si>
    <t>Decoro</t>
  </si>
  <si>
    <t>20,0X20,0 NT RT</t>
  </si>
  <si>
    <t>0502097</t>
  </si>
  <si>
    <t>LOGO WOOD ARALDICO NOIR</t>
  </si>
  <si>
    <t>0502106</t>
  </si>
  <si>
    <t>LOGO WOOD ARALDICO DARK</t>
  </si>
  <si>
    <t>0502142</t>
  </si>
  <si>
    <t>LOGO WOOD ARALDICO BLANC</t>
  </si>
  <si>
    <t>26,5x26,5 NT RT</t>
  </si>
  <si>
    <t>0502150</t>
  </si>
  <si>
    <t>WOOD LOGO ARALDICO NOIR</t>
  </si>
  <si>
    <t>0502149</t>
  </si>
  <si>
    <t>WOOD LOGO ARALDICO DARK</t>
  </si>
  <si>
    <t>0502151</t>
  </si>
  <si>
    <t>WOOD LOGO ARALDICO BLANC</t>
  </si>
  <si>
    <t>0502096</t>
  </si>
  <si>
    <t>QUEEN OF KENYA NOIR</t>
  </si>
  <si>
    <t>0502105</t>
  </si>
  <si>
    <t>QUEEN OF KENYA DARK</t>
  </si>
  <si>
    <t>0502135</t>
  </si>
  <si>
    <t>QUEEN OF KENYA BLANC</t>
  </si>
  <si>
    <t>26,5X180,0 NT RT</t>
  </si>
  <si>
    <t>0502140</t>
  </si>
  <si>
    <t>0502139</t>
  </si>
  <si>
    <t>0502141</t>
  </si>
  <si>
    <t>METAL EFFECT</t>
  </si>
  <si>
    <t>29,8x119,2 NT RT</t>
  </si>
  <si>
    <t>0502031</t>
  </si>
  <si>
    <t>METAL BRASS</t>
  </si>
  <si>
    <t>0502034</t>
  </si>
  <si>
    <t>METAL BRONZE</t>
  </si>
  <si>
    <t>0502037</t>
  </si>
  <si>
    <t>METAL CALAMINE</t>
  </si>
  <si>
    <t>19,8X59,6 NT RT</t>
  </si>
  <si>
    <t>0502040</t>
  </si>
  <si>
    <t>0502043</t>
  </si>
  <si>
    <t>0502046</t>
  </si>
  <si>
    <t>0502048</t>
  </si>
  <si>
    <t>BATTISCOPA METAL BRASS</t>
  </si>
  <si>
    <t>0502049</t>
  </si>
  <si>
    <t>BATTISCOPA METAL BRONZE</t>
  </si>
  <si>
    <t>0502050</t>
  </si>
  <si>
    <t>BATTISCOPA METAL CALAMINE</t>
  </si>
  <si>
    <t>29,8x119,2x4x2 NT RT</t>
  </si>
  <si>
    <t>0502051</t>
  </si>
  <si>
    <t>GRADONE LINEARE DOPPIA VELA METAL BRASS</t>
  </si>
  <si>
    <t>0502052</t>
  </si>
  <si>
    <t>GRADONE LINEARE DOPPIA VELA METAL BRONZE</t>
  </si>
  <si>
    <t>0502053</t>
  </si>
  <si>
    <t>GRADONE LINEARE DOPPIA VELA METAL CALAMINE</t>
  </si>
  <si>
    <t>0502057</t>
  </si>
  <si>
    <t>ANGOLO GRADONE DOPPIA VELA DX METAL BRASS</t>
  </si>
  <si>
    <t>0502058</t>
  </si>
  <si>
    <t>ANGOLO GRADONE DOPPIA VELA DX METAL BRONZE</t>
  </si>
  <si>
    <t>0502059</t>
  </si>
  <si>
    <t>ANGOLO GRADONE DOPPIA VELA DX METAL CALAMINE</t>
  </si>
  <si>
    <t>0502054</t>
  </si>
  <si>
    <t>ANGOLO GRADONE DOPPIA VELA SX METAL BRASS</t>
  </si>
  <si>
    <t>0502055</t>
  </si>
  <si>
    <t>ANGOLO GRADONE DOPPIA VELA SX METAL BRONZE</t>
  </si>
  <si>
    <t>0502056</t>
  </si>
  <si>
    <t>ANGOLO GRADONE DOPPIA VELA SX METAL CALAMINE</t>
  </si>
  <si>
    <t>CAPSULE COLLECTION</t>
  </si>
  <si>
    <t>Decori</t>
  </si>
  <si>
    <t>29,8X119,2 NT RT</t>
  </si>
  <si>
    <t>0502090</t>
  </si>
  <si>
    <t>QUEEN OF SICILY</t>
  </si>
  <si>
    <t>0502091</t>
  </si>
  <si>
    <t>QUEEN FREEDOM</t>
  </si>
  <si>
    <t>0502092</t>
  </si>
  <si>
    <t>QUEEN OF FLORIDA</t>
  </si>
  <si>
    <t>0502136</t>
  </si>
  <si>
    <t>QUEEN OF SICILY LIGHT</t>
  </si>
  <si>
    <t>0502137</t>
  </si>
  <si>
    <t>QUEEN FREEDOM LIGHT</t>
  </si>
  <si>
    <t>0502138</t>
  </si>
  <si>
    <t>QUEEN OF FLORIDA LIGHT</t>
  </si>
  <si>
    <t>0502153</t>
  </si>
  <si>
    <t xml:space="preserve"> POP ANIMALIER BEIGE</t>
  </si>
  <si>
    <t>0502154</t>
  </si>
  <si>
    <t xml:space="preserve"> POP ANIMALIER PASTEL </t>
  </si>
  <si>
    <t>0502155</t>
  </si>
  <si>
    <t xml:space="preserve"> POP ANIMALIER YELLOW </t>
  </si>
  <si>
    <t>0502131</t>
  </si>
  <si>
    <t>SPLENDOR GOLD LIGHT</t>
  </si>
  <si>
    <t>0502132</t>
  </si>
  <si>
    <t>SPLENDOR GOLD DARK</t>
  </si>
  <si>
    <t>0502133</t>
  </si>
  <si>
    <t>SPLENDOR PLATINUM LIGHT</t>
  </si>
  <si>
    <t>0502134</t>
  </si>
  <si>
    <t>SPLENDOR PLATINUM DARK</t>
  </si>
  <si>
    <t>0502157</t>
  </si>
  <si>
    <t>ROYAL PILLOW "A" DECORO CAMPO PIENO</t>
  </si>
  <si>
    <t>0502158</t>
  </si>
  <si>
    <t>ROYAL PILLOW "B" DECORO FONDO RIPOSO</t>
  </si>
  <si>
    <t>PR.LORDO 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</si>
</sst>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ABABAB"/>
      </left>
      <right/>
      <top style="thin">
        <color indexed="64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BABAB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3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indent="1"/>
    </xf>
    <xf numFmtId="0" fontId="0" fillId="0" borderId="3" xfId="0" applyBorder="1"/>
    <xf numFmtId="49" fontId="0" fillId="0" borderId="0" xfId="0" applyNumberFormat="1" applyAlignment="1">
      <alignment horizontal="center"/>
    </xf>
    <xf numFmtId="4" fontId="1" fillId="0" borderId="5" xfId="0" applyNumberFormat="1" applyFont="1" applyBorder="1" applyAlignment="1">
      <alignment horizontal="right" indent="1"/>
    </xf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indent="1"/>
    </xf>
    <xf numFmtId="49" fontId="0" fillId="0" borderId="2" xfId="0" applyNumberFormat="1" applyBorder="1"/>
    <xf numFmtId="0" fontId="3" fillId="0" borderId="6" xfId="0" applyFont="1" applyBorder="1"/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indent="1"/>
    </xf>
    <xf numFmtId="0" fontId="0" fillId="0" borderId="1" xfId="0" applyBorder="1" applyAlignment="1">
      <alignment horizontal="center"/>
    </xf>
    <xf numFmtId="4" fontId="1" fillId="0" borderId="2" xfId="0" applyNumberFormat="1" applyFont="1" applyBorder="1" applyAlignment="1">
      <alignment horizontal="right" indent="1"/>
    </xf>
    <xf numFmtId="0" fontId="0" fillId="0" borderId="6" xfId="0" applyBorder="1" applyAlignment="1">
      <alignment horizontal="center"/>
    </xf>
    <xf numFmtId="4" fontId="1" fillId="0" borderId="7" xfId="0" applyNumberFormat="1" applyFont="1" applyBorder="1" applyAlignment="1">
      <alignment horizontal="right" inden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workbookViewId="0">
      <selection activeCell="I2" sqref="I2"/>
    </sheetView>
  </sheetViews>
  <sheetFormatPr defaultRowHeight="15" x14ac:dyDescent="0.25"/>
  <cols>
    <col min="1" max="1" width="19.85546875" bestFit="1" customWidth="1"/>
    <col min="2" max="2" width="14.85546875" bestFit="1" customWidth="1"/>
    <col min="3" max="3" width="12.5703125" bestFit="1" customWidth="1"/>
    <col min="4" max="4" width="19.140625" bestFit="1" customWidth="1"/>
    <col min="5" max="5" width="13.85546875" bestFit="1" customWidth="1"/>
    <col min="6" max="6" width="48.85546875" bestFit="1" customWidth="1"/>
    <col min="7" max="7" width="5" bestFit="1" customWidth="1"/>
    <col min="8" max="8" width="12.42578125" customWidth="1"/>
  </cols>
  <sheetData>
    <row r="1" spans="1:8" ht="25.5" x14ac:dyDescent="0.2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2" t="s">
        <v>6</v>
      </c>
      <c r="H1" s="33" t="s">
        <v>229</v>
      </c>
    </row>
    <row r="2" spans="1:8" x14ac:dyDescent="0.25">
      <c r="A2" s="1" t="s">
        <v>7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8</v>
      </c>
      <c r="B3" s="4" t="s">
        <v>9</v>
      </c>
      <c r="C3" s="4" t="s">
        <v>10</v>
      </c>
      <c r="D3" s="4" t="s">
        <v>11</v>
      </c>
      <c r="E3" s="5" t="s">
        <v>12</v>
      </c>
      <c r="F3" s="6" t="s">
        <v>13</v>
      </c>
      <c r="G3" s="7" t="s">
        <v>14</v>
      </c>
      <c r="H3" s="8">
        <v>156.19999999999999</v>
      </c>
    </row>
    <row r="4" spans="1:8" x14ac:dyDescent="0.25">
      <c r="A4" s="9" t="s">
        <v>8</v>
      </c>
      <c r="B4" s="26" t="s">
        <v>9</v>
      </c>
      <c r="C4" s="26" t="s">
        <v>10</v>
      </c>
      <c r="D4" s="26" t="s">
        <v>11</v>
      </c>
      <c r="E4" s="27" t="s">
        <v>15</v>
      </c>
      <c r="F4" s="28" t="s">
        <v>16</v>
      </c>
      <c r="G4" s="29" t="s">
        <v>14</v>
      </c>
      <c r="H4" s="11">
        <v>156.19999999999999</v>
      </c>
    </row>
    <row r="5" spans="1:8" x14ac:dyDescent="0.25">
      <c r="A5" s="9" t="s">
        <v>8</v>
      </c>
      <c r="B5" s="26" t="s">
        <v>9</v>
      </c>
      <c r="C5" s="26" t="s">
        <v>10</v>
      </c>
      <c r="D5" s="26" t="s">
        <v>11</v>
      </c>
      <c r="E5" s="27" t="s">
        <v>17</v>
      </c>
      <c r="F5" s="28" t="s">
        <v>18</v>
      </c>
      <c r="G5" s="29" t="s">
        <v>14</v>
      </c>
      <c r="H5" s="11">
        <v>149.6</v>
      </c>
    </row>
    <row r="6" spans="1:8" x14ac:dyDescent="0.25">
      <c r="A6" s="9" t="s">
        <v>8</v>
      </c>
      <c r="B6" s="26" t="s">
        <v>9</v>
      </c>
      <c r="C6" s="26" t="s">
        <v>10</v>
      </c>
      <c r="D6" s="26" t="s">
        <v>11</v>
      </c>
      <c r="E6" s="27" t="s">
        <v>19</v>
      </c>
      <c r="F6" s="28" t="s">
        <v>20</v>
      </c>
      <c r="G6" s="29" t="s">
        <v>14</v>
      </c>
      <c r="H6" s="11">
        <f t="shared" ref="H6:H7" si="0">133*1.1</f>
        <v>146.30000000000001</v>
      </c>
    </row>
    <row r="7" spans="1:8" x14ac:dyDescent="0.25">
      <c r="A7" s="9" t="s">
        <v>8</v>
      </c>
      <c r="B7" s="26" t="s">
        <v>9</v>
      </c>
      <c r="C7" s="26" t="s">
        <v>10</v>
      </c>
      <c r="D7" s="26" t="s">
        <v>11</v>
      </c>
      <c r="E7" s="27" t="s">
        <v>21</v>
      </c>
      <c r="F7" s="28" t="s">
        <v>22</v>
      </c>
      <c r="G7" s="29" t="s">
        <v>14</v>
      </c>
      <c r="H7" s="11">
        <f t="shared" si="0"/>
        <v>146.30000000000001</v>
      </c>
    </row>
    <row r="8" spans="1:8" x14ac:dyDescent="0.25">
      <c r="A8" s="12" t="s">
        <v>8</v>
      </c>
      <c r="B8" s="13" t="s">
        <v>9</v>
      </c>
      <c r="C8" s="13" t="s">
        <v>10</v>
      </c>
      <c r="D8" s="13" t="s">
        <v>11</v>
      </c>
      <c r="E8" s="14" t="s">
        <v>23</v>
      </c>
      <c r="F8" s="15" t="s">
        <v>24</v>
      </c>
      <c r="G8" s="16" t="s">
        <v>14</v>
      </c>
      <c r="H8" s="17">
        <f>133*1.1</f>
        <v>146.30000000000001</v>
      </c>
    </row>
    <row r="9" spans="1:8" x14ac:dyDescent="0.25">
      <c r="A9" s="3" t="s">
        <v>8</v>
      </c>
      <c r="B9" s="4" t="s">
        <v>9</v>
      </c>
      <c r="C9" s="4" t="s">
        <v>10</v>
      </c>
      <c r="D9" s="4" t="s">
        <v>25</v>
      </c>
      <c r="E9" s="4" t="s">
        <v>26</v>
      </c>
      <c r="F9" s="18" t="s">
        <v>27</v>
      </c>
      <c r="G9" s="7" t="s">
        <v>14</v>
      </c>
      <c r="H9" s="8">
        <f>136*1.1</f>
        <v>149.60000000000002</v>
      </c>
    </row>
    <row r="10" spans="1:8" x14ac:dyDescent="0.25">
      <c r="A10" s="9" t="s">
        <v>8</v>
      </c>
      <c r="B10" s="26" t="s">
        <v>9</v>
      </c>
      <c r="C10" s="26" t="s">
        <v>10</v>
      </c>
      <c r="D10" s="26" t="s">
        <v>25</v>
      </c>
      <c r="E10" s="26" t="s">
        <v>28</v>
      </c>
      <c r="F10" s="28" t="s">
        <v>20</v>
      </c>
      <c r="G10" s="29" t="s">
        <v>14</v>
      </c>
      <c r="H10" s="11">
        <f>133*1.1</f>
        <v>146.30000000000001</v>
      </c>
    </row>
    <row r="11" spans="1:8" x14ac:dyDescent="0.25">
      <c r="A11" s="9" t="s">
        <v>8</v>
      </c>
      <c r="B11" s="26" t="s">
        <v>9</v>
      </c>
      <c r="C11" s="26" t="s">
        <v>10</v>
      </c>
      <c r="D11" s="26" t="s">
        <v>25</v>
      </c>
      <c r="E11" s="26" t="s">
        <v>29</v>
      </c>
      <c r="F11" s="28" t="s">
        <v>22</v>
      </c>
      <c r="G11" s="29" t="s">
        <v>14</v>
      </c>
      <c r="H11" s="11">
        <f>133*1.1</f>
        <v>146.30000000000001</v>
      </c>
    </row>
    <row r="12" spans="1:8" x14ac:dyDescent="0.25">
      <c r="A12" s="12" t="s">
        <v>8</v>
      </c>
      <c r="B12" s="13" t="s">
        <v>9</v>
      </c>
      <c r="C12" s="13" t="s">
        <v>10</v>
      </c>
      <c r="D12" s="13" t="s">
        <v>25</v>
      </c>
      <c r="E12" s="13" t="s">
        <v>29</v>
      </c>
      <c r="F12" s="15" t="s">
        <v>24</v>
      </c>
      <c r="G12" s="16" t="s">
        <v>14</v>
      </c>
      <c r="H12" s="17">
        <f>133*1.1</f>
        <v>146.30000000000001</v>
      </c>
    </row>
    <row r="13" spans="1:8" x14ac:dyDescent="0.25">
      <c r="A13" s="3" t="s">
        <v>8</v>
      </c>
      <c r="B13" s="4" t="s">
        <v>9</v>
      </c>
      <c r="C13" s="4" t="s">
        <v>10</v>
      </c>
      <c r="D13" s="4" t="s">
        <v>30</v>
      </c>
      <c r="E13" s="5" t="s">
        <v>31</v>
      </c>
      <c r="F13" s="6" t="s">
        <v>13</v>
      </c>
      <c r="G13" s="7" t="s">
        <v>14</v>
      </c>
      <c r="H13" s="8">
        <f>127*1.1</f>
        <v>139.70000000000002</v>
      </c>
    </row>
    <row r="14" spans="1:8" x14ac:dyDescent="0.25">
      <c r="A14" s="9" t="s">
        <v>8</v>
      </c>
      <c r="B14" s="26" t="s">
        <v>9</v>
      </c>
      <c r="C14" s="26" t="s">
        <v>10</v>
      </c>
      <c r="D14" s="26" t="s">
        <v>30</v>
      </c>
      <c r="E14" s="27" t="s">
        <v>32</v>
      </c>
      <c r="F14" s="28" t="s">
        <v>16</v>
      </c>
      <c r="G14" s="29" t="s">
        <v>14</v>
      </c>
      <c r="H14" s="11">
        <f>127*1.1</f>
        <v>139.70000000000002</v>
      </c>
    </row>
    <row r="15" spans="1:8" x14ac:dyDescent="0.25">
      <c r="A15" s="9" t="s">
        <v>8</v>
      </c>
      <c r="B15" s="26" t="s">
        <v>9</v>
      </c>
      <c r="C15" s="26" t="s">
        <v>10</v>
      </c>
      <c r="D15" s="26" t="s">
        <v>30</v>
      </c>
      <c r="E15" s="27" t="s">
        <v>33</v>
      </c>
      <c r="F15" s="28" t="s">
        <v>18</v>
      </c>
      <c r="G15" s="29" t="s">
        <v>14</v>
      </c>
      <c r="H15" s="11">
        <f>121*1.1</f>
        <v>133.10000000000002</v>
      </c>
    </row>
    <row r="16" spans="1:8" x14ac:dyDescent="0.25">
      <c r="A16" s="9" t="s">
        <v>8</v>
      </c>
      <c r="B16" s="26" t="s">
        <v>9</v>
      </c>
      <c r="C16" s="26" t="s">
        <v>10</v>
      </c>
      <c r="D16" s="26" t="s">
        <v>30</v>
      </c>
      <c r="E16" s="27" t="s">
        <v>34</v>
      </c>
      <c r="F16" s="28" t="s">
        <v>20</v>
      </c>
      <c r="G16" s="29" t="s">
        <v>14</v>
      </c>
      <c r="H16" s="11">
        <f>118*1.1</f>
        <v>129.80000000000001</v>
      </c>
    </row>
    <row r="17" spans="1:8" x14ac:dyDescent="0.25">
      <c r="A17" s="9" t="s">
        <v>8</v>
      </c>
      <c r="B17" s="26" t="s">
        <v>9</v>
      </c>
      <c r="C17" s="26" t="s">
        <v>10</v>
      </c>
      <c r="D17" s="26" t="s">
        <v>30</v>
      </c>
      <c r="E17" s="27" t="s">
        <v>35</v>
      </c>
      <c r="F17" s="28" t="s">
        <v>22</v>
      </c>
      <c r="G17" s="29" t="s">
        <v>14</v>
      </c>
      <c r="H17" s="11">
        <f>118*1.1</f>
        <v>129.80000000000001</v>
      </c>
    </row>
    <row r="18" spans="1:8" x14ac:dyDescent="0.25">
      <c r="A18" s="12" t="s">
        <v>8</v>
      </c>
      <c r="B18" s="13" t="s">
        <v>9</v>
      </c>
      <c r="C18" s="13" t="s">
        <v>10</v>
      </c>
      <c r="D18" s="13" t="s">
        <v>30</v>
      </c>
      <c r="E18" s="14" t="s">
        <v>36</v>
      </c>
      <c r="F18" s="15" t="s">
        <v>24</v>
      </c>
      <c r="G18" s="16" t="s">
        <v>14</v>
      </c>
      <c r="H18" s="17">
        <f>118*1.1</f>
        <v>129.80000000000001</v>
      </c>
    </row>
    <row r="19" spans="1:8" x14ac:dyDescent="0.25">
      <c r="A19" s="3" t="s">
        <v>8</v>
      </c>
      <c r="B19" s="4" t="s">
        <v>9</v>
      </c>
      <c r="C19" s="4" t="s">
        <v>37</v>
      </c>
      <c r="D19" s="4" t="s">
        <v>38</v>
      </c>
      <c r="E19" s="4" t="s">
        <v>39</v>
      </c>
      <c r="F19" s="18" t="s">
        <v>40</v>
      </c>
      <c r="G19" s="7" t="s">
        <v>41</v>
      </c>
      <c r="H19" s="8">
        <v>33</v>
      </c>
    </row>
    <row r="20" spans="1:8" x14ac:dyDescent="0.25">
      <c r="A20" s="9" t="s">
        <v>8</v>
      </c>
      <c r="B20" s="26" t="s">
        <v>9</v>
      </c>
      <c r="C20" s="26" t="s">
        <v>37</v>
      </c>
      <c r="D20" s="26" t="s">
        <v>38</v>
      </c>
      <c r="E20" s="26" t="s">
        <v>42</v>
      </c>
      <c r="F20" s="28" t="s">
        <v>43</v>
      </c>
      <c r="G20" s="29" t="s">
        <v>41</v>
      </c>
      <c r="H20" s="11">
        <v>33</v>
      </c>
    </row>
    <row r="21" spans="1:8" x14ac:dyDescent="0.25">
      <c r="A21" s="9" t="s">
        <v>8</v>
      </c>
      <c r="B21" s="26" t="s">
        <v>9</v>
      </c>
      <c r="C21" s="26" t="s">
        <v>37</v>
      </c>
      <c r="D21" s="26" t="s">
        <v>38</v>
      </c>
      <c r="E21" s="26" t="s">
        <v>44</v>
      </c>
      <c r="F21" s="28" t="s">
        <v>45</v>
      </c>
      <c r="G21" s="29" t="s">
        <v>41</v>
      </c>
      <c r="H21" s="11">
        <v>33</v>
      </c>
    </row>
    <row r="22" spans="1:8" x14ac:dyDescent="0.25">
      <c r="A22" s="12" t="s">
        <v>8</v>
      </c>
      <c r="B22" s="13" t="s">
        <v>9</v>
      </c>
      <c r="C22" s="13" t="s">
        <v>37</v>
      </c>
      <c r="D22" s="13" t="s">
        <v>38</v>
      </c>
      <c r="E22" s="13" t="s">
        <v>46</v>
      </c>
      <c r="F22" s="15" t="s">
        <v>47</v>
      </c>
      <c r="G22" s="16" t="s">
        <v>41</v>
      </c>
      <c r="H22" s="17">
        <v>33</v>
      </c>
    </row>
    <row r="23" spans="1:8" x14ac:dyDescent="0.25">
      <c r="A23" s="3" t="s">
        <v>8</v>
      </c>
      <c r="B23" s="4" t="s">
        <v>9</v>
      </c>
      <c r="C23" s="4" t="s">
        <v>37</v>
      </c>
      <c r="D23" s="4" t="s">
        <v>48</v>
      </c>
      <c r="E23" s="4" t="s">
        <v>49</v>
      </c>
      <c r="F23" s="18" t="s">
        <v>40</v>
      </c>
      <c r="G23" s="7" t="s">
        <v>41</v>
      </c>
      <c r="H23" s="8">
        <v>25</v>
      </c>
    </row>
    <row r="24" spans="1:8" x14ac:dyDescent="0.25">
      <c r="A24" s="9" t="s">
        <v>8</v>
      </c>
      <c r="B24" s="26" t="s">
        <v>9</v>
      </c>
      <c r="C24" s="26" t="s">
        <v>37</v>
      </c>
      <c r="D24" s="26" t="s">
        <v>48</v>
      </c>
      <c r="E24" s="26" t="s">
        <v>50</v>
      </c>
      <c r="F24" s="28" t="s">
        <v>43</v>
      </c>
      <c r="G24" s="29" t="s">
        <v>41</v>
      </c>
      <c r="H24" s="11">
        <v>25</v>
      </c>
    </row>
    <row r="25" spans="1:8" x14ac:dyDescent="0.25">
      <c r="A25" s="9" t="s">
        <v>8</v>
      </c>
      <c r="B25" s="26" t="s">
        <v>9</v>
      </c>
      <c r="C25" s="26" t="s">
        <v>37</v>
      </c>
      <c r="D25" s="26" t="s">
        <v>48</v>
      </c>
      <c r="E25" s="26" t="s">
        <v>51</v>
      </c>
      <c r="F25" s="28" t="s">
        <v>45</v>
      </c>
      <c r="G25" s="29" t="s">
        <v>41</v>
      </c>
      <c r="H25" s="11">
        <v>25</v>
      </c>
    </row>
    <row r="26" spans="1:8" x14ac:dyDescent="0.25">
      <c r="A26" s="12" t="s">
        <v>8</v>
      </c>
      <c r="B26" s="13" t="s">
        <v>9</v>
      </c>
      <c r="C26" s="13" t="s">
        <v>37</v>
      </c>
      <c r="D26" s="13" t="s">
        <v>48</v>
      </c>
      <c r="E26" s="13" t="s">
        <v>52</v>
      </c>
      <c r="F26" s="15" t="s">
        <v>47</v>
      </c>
      <c r="G26" s="16" t="s">
        <v>41</v>
      </c>
      <c r="H26" s="17">
        <v>25</v>
      </c>
    </row>
    <row r="27" spans="1:8" x14ac:dyDescent="0.25">
      <c r="A27" s="3" t="s">
        <v>8</v>
      </c>
      <c r="B27" s="4" t="s">
        <v>9</v>
      </c>
      <c r="C27" s="4" t="s">
        <v>37</v>
      </c>
      <c r="D27" s="4" t="s">
        <v>53</v>
      </c>
      <c r="E27" s="4" t="s">
        <v>54</v>
      </c>
      <c r="F27" s="18" t="s">
        <v>55</v>
      </c>
      <c r="G27" s="7" t="s">
        <v>41</v>
      </c>
      <c r="H27" s="8">
        <v>484</v>
      </c>
    </row>
    <row r="28" spans="1:8" x14ac:dyDescent="0.25">
      <c r="A28" s="9" t="s">
        <v>8</v>
      </c>
      <c r="B28" s="26" t="s">
        <v>9</v>
      </c>
      <c r="C28" s="26" t="s">
        <v>37</v>
      </c>
      <c r="D28" s="26" t="s">
        <v>53</v>
      </c>
      <c r="E28" s="26" t="s">
        <v>56</v>
      </c>
      <c r="F28" s="28" t="s">
        <v>57</v>
      </c>
      <c r="G28" s="29" t="s">
        <v>41</v>
      </c>
      <c r="H28" s="11">
        <v>484</v>
      </c>
    </row>
    <row r="29" spans="1:8" x14ac:dyDescent="0.25">
      <c r="A29" s="9" t="s">
        <v>8</v>
      </c>
      <c r="B29" s="26" t="s">
        <v>9</v>
      </c>
      <c r="C29" s="26" t="s">
        <v>37</v>
      </c>
      <c r="D29" s="26" t="s">
        <v>53</v>
      </c>
      <c r="E29" s="26" t="s">
        <v>58</v>
      </c>
      <c r="F29" s="28" t="s">
        <v>59</v>
      </c>
      <c r="G29" s="29" t="s">
        <v>41</v>
      </c>
      <c r="H29" s="11">
        <v>484</v>
      </c>
    </row>
    <row r="30" spans="1:8" x14ac:dyDescent="0.25">
      <c r="A30" s="12" t="s">
        <v>8</v>
      </c>
      <c r="B30" s="13" t="s">
        <v>9</v>
      </c>
      <c r="C30" s="13" t="s">
        <v>37</v>
      </c>
      <c r="D30" s="13" t="s">
        <v>53</v>
      </c>
      <c r="E30" s="13" t="s">
        <v>60</v>
      </c>
      <c r="F30" s="15" t="s">
        <v>61</v>
      </c>
      <c r="G30" s="16" t="s">
        <v>41</v>
      </c>
      <c r="H30" s="17">
        <v>484</v>
      </c>
    </row>
    <row r="31" spans="1:8" x14ac:dyDescent="0.25">
      <c r="A31" s="3" t="s">
        <v>8</v>
      </c>
      <c r="B31" s="4" t="s">
        <v>9</v>
      </c>
      <c r="C31" s="4" t="s">
        <v>37</v>
      </c>
      <c r="D31" s="4" t="s">
        <v>53</v>
      </c>
      <c r="E31" s="4" t="s">
        <v>62</v>
      </c>
      <c r="F31" s="18" t="s">
        <v>63</v>
      </c>
      <c r="G31" s="7" t="s">
        <v>41</v>
      </c>
      <c r="H31" s="8">
        <v>715</v>
      </c>
    </row>
    <row r="32" spans="1:8" x14ac:dyDescent="0.25">
      <c r="A32" s="9" t="s">
        <v>8</v>
      </c>
      <c r="B32" s="26" t="s">
        <v>9</v>
      </c>
      <c r="C32" s="26" t="s">
        <v>37</v>
      </c>
      <c r="D32" s="26" t="s">
        <v>53</v>
      </c>
      <c r="E32" s="26" t="s">
        <v>64</v>
      </c>
      <c r="F32" s="28" t="s">
        <v>65</v>
      </c>
      <c r="G32" s="29" t="s">
        <v>41</v>
      </c>
      <c r="H32" s="11">
        <v>715</v>
      </c>
    </row>
    <row r="33" spans="1:9" x14ac:dyDescent="0.25">
      <c r="A33" s="9" t="s">
        <v>8</v>
      </c>
      <c r="B33" s="26" t="s">
        <v>9</v>
      </c>
      <c r="C33" s="26" t="s">
        <v>37</v>
      </c>
      <c r="D33" s="26" t="s">
        <v>53</v>
      </c>
      <c r="E33" s="26" t="s">
        <v>66</v>
      </c>
      <c r="F33" s="28" t="s">
        <v>67</v>
      </c>
      <c r="G33" s="29" t="s">
        <v>41</v>
      </c>
      <c r="H33" s="11">
        <v>715</v>
      </c>
    </row>
    <row r="34" spans="1:9" x14ac:dyDescent="0.25">
      <c r="A34" s="12" t="s">
        <v>8</v>
      </c>
      <c r="B34" s="13" t="s">
        <v>9</v>
      </c>
      <c r="C34" s="13" t="s">
        <v>37</v>
      </c>
      <c r="D34" s="13" t="s">
        <v>53</v>
      </c>
      <c r="E34" s="13" t="s">
        <v>68</v>
      </c>
      <c r="F34" s="15" t="s">
        <v>69</v>
      </c>
      <c r="G34" s="16" t="s">
        <v>41</v>
      </c>
      <c r="H34" s="17">
        <v>715</v>
      </c>
    </row>
    <row r="35" spans="1:9" x14ac:dyDescent="0.25">
      <c r="A35" s="3" t="s">
        <v>8</v>
      </c>
      <c r="B35" s="4" t="s">
        <v>9</v>
      </c>
      <c r="C35" s="4" t="s">
        <v>37</v>
      </c>
      <c r="D35" s="4" t="s">
        <v>53</v>
      </c>
      <c r="E35" s="4" t="s">
        <v>70</v>
      </c>
      <c r="F35" s="18" t="s">
        <v>71</v>
      </c>
      <c r="G35" s="7" t="s">
        <v>41</v>
      </c>
      <c r="H35" s="8">
        <v>715</v>
      </c>
    </row>
    <row r="36" spans="1:9" x14ac:dyDescent="0.25">
      <c r="A36" s="9" t="s">
        <v>8</v>
      </c>
      <c r="B36" s="26" t="s">
        <v>9</v>
      </c>
      <c r="C36" s="26" t="s">
        <v>37</v>
      </c>
      <c r="D36" s="26" t="s">
        <v>53</v>
      </c>
      <c r="E36" s="26" t="s">
        <v>72</v>
      </c>
      <c r="F36" s="28" t="s">
        <v>73</v>
      </c>
      <c r="G36" s="29" t="s">
        <v>41</v>
      </c>
      <c r="H36" s="11">
        <v>715</v>
      </c>
    </row>
    <row r="37" spans="1:9" x14ac:dyDescent="0.25">
      <c r="A37" s="9" t="s">
        <v>8</v>
      </c>
      <c r="B37" s="26" t="s">
        <v>9</v>
      </c>
      <c r="C37" s="26" t="s">
        <v>37</v>
      </c>
      <c r="D37" s="26" t="s">
        <v>53</v>
      </c>
      <c r="E37" s="26" t="s">
        <v>74</v>
      </c>
      <c r="F37" s="28" t="s">
        <v>75</v>
      </c>
      <c r="G37" s="29" t="s">
        <v>41</v>
      </c>
      <c r="H37" s="11">
        <v>715</v>
      </c>
    </row>
    <row r="38" spans="1:9" x14ac:dyDescent="0.25">
      <c r="A38" s="12" t="s">
        <v>8</v>
      </c>
      <c r="B38" s="13" t="s">
        <v>9</v>
      </c>
      <c r="C38" s="13" t="s">
        <v>37</v>
      </c>
      <c r="D38" s="13" t="s">
        <v>53</v>
      </c>
      <c r="E38" s="13" t="s">
        <v>76</v>
      </c>
      <c r="F38" s="15" t="s">
        <v>77</v>
      </c>
      <c r="G38" s="16" t="s">
        <v>41</v>
      </c>
      <c r="H38" s="17">
        <v>715</v>
      </c>
    </row>
    <row r="39" spans="1:9" x14ac:dyDescent="0.25">
      <c r="A39" s="19" t="s">
        <v>78</v>
      </c>
      <c r="B39" s="13"/>
      <c r="C39" s="13"/>
      <c r="D39" s="13"/>
      <c r="E39" s="13"/>
      <c r="F39" s="13"/>
      <c r="G39" s="13"/>
      <c r="H39" s="34"/>
      <c r="I39" s="28"/>
    </row>
    <row r="40" spans="1:9" x14ac:dyDescent="0.25">
      <c r="A40" s="9" t="s">
        <v>8</v>
      </c>
      <c r="B40" s="26" t="s">
        <v>9</v>
      </c>
      <c r="C40" s="26" t="s">
        <v>10</v>
      </c>
      <c r="D40" s="26" t="s">
        <v>79</v>
      </c>
      <c r="E40" s="27" t="s">
        <v>80</v>
      </c>
      <c r="F40" s="28" t="s">
        <v>81</v>
      </c>
      <c r="G40" s="29" t="s">
        <v>14</v>
      </c>
      <c r="H40" s="8">
        <v>133.5</v>
      </c>
    </row>
    <row r="41" spans="1:9" x14ac:dyDescent="0.25">
      <c r="A41" s="12" t="s">
        <v>8</v>
      </c>
      <c r="B41" s="13" t="s">
        <v>9</v>
      </c>
      <c r="C41" s="13" t="s">
        <v>10</v>
      </c>
      <c r="D41" s="13" t="s">
        <v>79</v>
      </c>
      <c r="E41" s="14" t="s">
        <v>82</v>
      </c>
      <c r="F41" s="15" t="s">
        <v>83</v>
      </c>
      <c r="G41" s="16" t="s">
        <v>14</v>
      </c>
      <c r="H41" s="17">
        <v>133.5</v>
      </c>
    </row>
    <row r="42" spans="1:9" x14ac:dyDescent="0.25">
      <c r="A42" s="9" t="s">
        <v>8</v>
      </c>
      <c r="B42" s="26" t="s">
        <v>9</v>
      </c>
      <c r="C42" s="26" t="s">
        <v>10</v>
      </c>
      <c r="D42" s="26" t="s">
        <v>84</v>
      </c>
      <c r="E42" s="27" t="s">
        <v>85</v>
      </c>
      <c r="F42" s="28" t="s">
        <v>81</v>
      </c>
      <c r="G42" s="29" t="s">
        <v>14</v>
      </c>
      <c r="H42" s="8">
        <v>133.5</v>
      </c>
    </row>
    <row r="43" spans="1:9" x14ac:dyDescent="0.25">
      <c r="A43" s="12" t="s">
        <v>8</v>
      </c>
      <c r="B43" s="13" t="s">
        <v>9</v>
      </c>
      <c r="C43" s="13" t="s">
        <v>10</v>
      </c>
      <c r="D43" s="13" t="s">
        <v>84</v>
      </c>
      <c r="E43" s="14" t="s">
        <v>86</v>
      </c>
      <c r="F43" s="15" t="s">
        <v>83</v>
      </c>
      <c r="G43" s="16" t="s">
        <v>14</v>
      </c>
      <c r="H43" s="17">
        <v>133.5</v>
      </c>
    </row>
    <row r="44" spans="1:9" x14ac:dyDescent="0.25">
      <c r="A44" s="9" t="s">
        <v>8</v>
      </c>
      <c r="B44" s="26" t="s">
        <v>9</v>
      </c>
      <c r="C44" s="26" t="s">
        <v>10</v>
      </c>
      <c r="D44" s="26" t="s">
        <v>87</v>
      </c>
      <c r="E44" s="27" t="s">
        <v>88</v>
      </c>
      <c r="F44" s="28" t="s">
        <v>81</v>
      </c>
      <c r="G44" s="29" t="s">
        <v>14</v>
      </c>
      <c r="H44" s="8">
        <v>114</v>
      </c>
    </row>
    <row r="45" spans="1:9" x14ac:dyDescent="0.25">
      <c r="A45" s="12" t="s">
        <v>8</v>
      </c>
      <c r="B45" s="13" t="s">
        <v>9</v>
      </c>
      <c r="C45" s="13" t="s">
        <v>10</v>
      </c>
      <c r="D45" s="13" t="s">
        <v>87</v>
      </c>
      <c r="E45" s="14" t="s">
        <v>89</v>
      </c>
      <c r="F45" s="15" t="s">
        <v>83</v>
      </c>
      <c r="G45" s="16" t="s">
        <v>14</v>
      </c>
      <c r="H45" s="17">
        <v>114</v>
      </c>
    </row>
    <row r="46" spans="1:9" x14ac:dyDescent="0.25">
      <c r="A46" s="9" t="s">
        <v>8</v>
      </c>
      <c r="B46" s="26" t="s">
        <v>9</v>
      </c>
      <c r="C46" s="26" t="s">
        <v>37</v>
      </c>
      <c r="D46" s="26" t="s">
        <v>90</v>
      </c>
      <c r="E46" s="27" t="s">
        <v>91</v>
      </c>
      <c r="F46" s="28" t="s">
        <v>92</v>
      </c>
      <c r="G46" s="29" t="s">
        <v>41</v>
      </c>
      <c r="H46" s="8">
        <v>22</v>
      </c>
    </row>
    <row r="47" spans="1:9" x14ac:dyDescent="0.25">
      <c r="A47" s="12" t="s">
        <v>8</v>
      </c>
      <c r="B47" s="13" t="s">
        <v>9</v>
      </c>
      <c r="C47" s="13" t="s">
        <v>37</v>
      </c>
      <c r="D47" s="13" t="s">
        <v>90</v>
      </c>
      <c r="E47" s="14" t="s">
        <v>93</v>
      </c>
      <c r="F47" s="15" t="s">
        <v>94</v>
      </c>
      <c r="G47" s="16" t="s">
        <v>41</v>
      </c>
      <c r="H47" s="17">
        <v>22</v>
      </c>
    </row>
    <row r="48" spans="1:9" x14ac:dyDescent="0.25">
      <c r="A48" s="19" t="s">
        <v>95</v>
      </c>
      <c r="B48" s="13"/>
      <c r="C48" s="13"/>
      <c r="D48" s="13"/>
      <c r="E48" s="13"/>
      <c r="F48" s="13"/>
      <c r="G48" s="13"/>
      <c r="H48" s="34"/>
      <c r="I48" s="28"/>
    </row>
    <row r="49" spans="1:8" x14ac:dyDescent="0.25">
      <c r="A49" s="3" t="s">
        <v>8</v>
      </c>
      <c r="B49" s="4" t="s">
        <v>9</v>
      </c>
      <c r="C49" s="4" t="s">
        <v>10</v>
      </c>
      <c r="D49" s="4" t="s">
        <v>96</v>
      </c>
      <c r="E49" s="26" t="s">
        <v>97</v>
      </c>
      <c r="F49" s="28" t="s">
        <v>98</v>
      </c>
      <c r="G49" s="29" t="s">
        <v>14</v>
      </c>
      <c r="H49" s="11">
        <v>122.1</v>
      </c>
    </row>
    <row r="50" spans="1:8" x14ac:dyDescent="0.25">
      <c r="A50" s="9" t="s">
        <v>8</v>
      </c>
      <c r="B50" s="26" t="s">
        <v>9</v>
      </c>
      <c r="C50" s="26" t="s">
        <v>10</v>
      </c>
      <c r="D50" s="26" t="s">
        <v>96</v>
      </c>
      <c r="E50" s="26" t="s">
        <v>99</v>
      </c>
      <c r="F50" s="28" t="s">
        <v>100</v>
      </c>
      <c r="G50" s="29" t="s">
        <v>14</v>
      </c>
      <c r="H50" s="11">
        <v>122.1</v>
      </c>
    </row>
    <row r="51" spans="1:8" x14ac:dyDescent="0.25">
      <c r="A51" s="12" t="s">
        <v>8</v>
      </c>
      <c r="B51" s="13" t="s">
        <v>9</v>
      </c>
      <c r="C51" s="13" t="s">
        <v>10</v>
      </c>
      <c r="D51" s="13" t="s">
        <v>96</v>
      </c>
      <c r="E51" s="13" t="s">
        <v>101</v>
      </c>
      <c r="F51" s="15" t="s">
        <v>102</v>
      </c>
      <c r="G51" s="16" t="s">
        <v>14</v>
      </c>
      <c r="H51" s="17">
        <v>122.1</v>
      </c>
    </row>
    <row r="52" spans="1:8" x14ac:dyDescent="0.25">
      <c r="A52" s="3" t="s">
        <v>8</v>
      </c>
      <c r="B52" s="4" t="s">
        <v>9</v>
      </c>
      <c r="C52" s="4" t="s">
        <v>10</v>
      </c>
      <c r="D52" s="4" t="s">
        <v>103</v>
      </c>
      <c r="E52" s="26" t="s">
        <v>104</v>
      </c>
      <c r="F52" s="28" t="s">
        <v>98</v>
      </c>
      <c r="G52" s="29" t="s">
        <v>14</v>
      </c>
      <c r="H52" s="11">
        <v>99</v>
      </c>
    </row>
    <row r="53" spans="1:8" x14ac:dyDescent="0.25">
      <c r="A53" s="9" t="s">
        <v>8</v>
      </c>
      <c r="B53" s="26" t="s">
        <v>9</v>
      </c>
      <c r="C53" s="26" t="s">
        <v>10</v>
      </c>
      <c r="D53" s="26" t="s">
        <v>103</v>
      </c>
      <c r="E53" s="26" t="s">
        <v>105</v>
      </c>
      <c r="F53" s="28" t="s">
        <v>100</v>
      </c>
      <c r="G53" s="29" t="s">
        <v>14</v>
      </c>
      <c r="H53" s="11">
        <v>99</v>
      </c>
    </row>
    <row r="54" spans="1:8" x14ac:dyDescent="0.25">
      <c r="A54" s="12" t="s">
        <v>8</v>
      </c>
      <c r="B54" s="13" t="s">
        <v>9</v>
      </c>
      <c r="C54" s="13" t="s">
        <v>10</v>
      </c>
      <c r="D54" s="13" t="s">
        <v>103</v>
      </c>
      <c r="E54" s="13" t="s">
        <v>106</v>
      </c>
      <c r="F54" s="15" t="s">
        <v>102</v>
      </c>
      <c r="G54" s="16" t="s">
        <v>14</v>
      </c>
      <c r="H54" s="17">
        <v>99</v>
      </c>
    </row>
    <row r="55" spans="1:8" x14ac:dyDescent="0.25">
      <c r="A55" s="3" t="s">
        <v>8</v>
      </c>
      <c r="B55" s="4" t="s">
        <v>9</v>
      </c>
      <c r="C55" s="4" t="s">
        <v>37</v>
      </c>
      <c r="D55" s="4" t="s">
        <v>107</v>
      </c>
      <c r="E55" s="26" t="s">
        <v>108</v>
      </c>
      <c r="F55" s="28" t="s">
        <v>109</v>
      </c>
      <c r="G55" s="29" t="s">
        <v>41</v>
      </c>
      <c r="H55" s="11">
        <v>22</v>
      </c>
    </row>
    <row r="56" spans="1:8" x14ac:dyDescent="0.25">
      <c r="A56" s="9" t="s">
        <v>8</v>
      </c>
      <c r="B56" s="26" t="s">
        <v>9</v>
      </c>
      <c r="C56" s="26" t="s">
        <v>37</v>
      </c>
      <c r="D56" s="26" t="s">
        <v>107</v>
      </c>
      <c r="E56" s="26" t="s">
        <v>110</v>
      </c>
      <c r="F56" s="28" t="s">
        <v>111</v>
      </c>
      <c r="G56" s="29" t="s">
        <v>41</v>
      </c>
      <c r="H56" s="11">
        <v>22</v>
      </c>
    </row>
    <row r="57" spans="1:8" x14ac:dyDescent="0.25">
      <c r="A57" s="12" t="s">
        <v>8</v>
      </c>
      <c r="B57" s="13" t="s">
        <v>9</v>
      </c>
      <c r="C57" s="13" t="s">
        <v>37</v>
      </c>
      <c r="D57" s="13" t="s">
        <v>107</v>
      </c>
      <c r="E57" s="13" t="s">
        <v>112</v>
      </c>
      <c r="F57" s="15" t="s">
        <v>113</v>
      </c>
      <c r="G57" s="16" t="s">
        <v>41</v>
      </c>
      <c r="H57" s="17">
        <v>22</v>
      </c>
    </row>
    <row r="58" spans="1:8" x14ac:dyDescent="0.25">
      <c r="A58" s="3" t="s">
        <v>8</v>
      </c>
      <c r="B58" s="4" t="s">
        <v>9</v>
      </c>
      <c r="C58" s="4" t="s">
        <v>37</v>
      </c>
      <c r="D58" s="4" t="s">
        <v>114</v>
      </c>
      <c r="E58" s="26" t="s">
        <v>115</v>
      </c>
      <c r="F58" s="28" t="s">
        <v>116</v>
      </c>
      <c r="G58" s="29" t="s">
        <v>117</v>
      </c>
      <c r="H58" s="11">
        <v>429</v>
      </c>
    </row>
    <row r="59" spans="1:8" x14ac:dyDescent="0.25">
      <c r="A59" s="9" t="s">
        <v>8</v>
      </c>
      <c r="B59" s="26" t="s">
        <v>9</v>
      </c>
      <c r="C59" s="26" t="s">
        <v>37</v>
      </c>
      <c r="D59" s="26" t="s">
        <v>114</v>
      </c>
      <c r="E59" s="26" t="s">
        <v>118</v>
      </c>
      <c r="F59" s="28" t="s">
        <v>119</v>
      </c>
      <c r="G59" s="29" t="s">
        <v>117</v>
      </c>
      <c r="H59" s="11">
        <v>429</v>
      </c>
    </row>
    <row r="60" spans="1:8" x14ac:dyDescent="0.25">
      <c r="A60" s="12" t="s">
        <v>8</v>
      </c>
      <c r="B60" s="13" t="s">
        <v>9</v>
      </c>
      <c r="C60" s="13" t="s">
        <v>37</v>
      </c>
      <c r="D60" s="13" t="s">
        <v>114</v>
      </c>
      <c r="E60" s="13" t="s">
        <v>120</v>
      </c>
      <c r="F60" s="15" t="s">
        <v>121</v>
      </c>
      <c r="G60" s="16" t="s">
        <v>117</v>
      </c>
      <c r="H60" s="17">
        <v>429</v>
      </c>
    </row>
    <row r="61" spans="1:8" x14ac:dyDescent="0.25">
      <c r="A61" s="3" t="s">
        <v>8</v>
      </c>
      <c r="B61" s="4" t="s">
        <v>9</v>
      </c>
      <c r="C61" s="4" t="s">
        <v>37</v>
      </c>
      <c r="D61" s="4" t="s">
        <v>114</v>
      </c>
      <c r="E61" s="26" t="s">
        <v>122</v>
      </c>
      <c r="F61" s="28" t="s">
        <v>123</v>
      </c>
      <c r="G61" s="29" t="s">
        <v>117</v>
      </c>
      <c r="H61" s="11">
        <v>660</v>
      </c>
    </row>
    <row r="62" spans="1:8" x14ac:dyDescent="0.25">
      <c r="A62" s="9" t="s">
        <v>8</v>
      </c>
      <c r="B62" s="26" t="s">
        <v>9</v>
      </c>
      <c r="C62" s="26" t="s">
        <v>37</v>
      </c>
      <c r="D62" s="26" t="s">
        <v>114</v>
      </c>
      <c r="E62" s="26" t="s">
        <v>124</v>
      </c>
      <c r="F62" s="28" t="s">
        <v>125</v>
      </c>
      <c r="G62" s="29" t="s">
        <v>117</v>
      </c>
      <c r="H62" s="11">
        <v>660</v>
      </c>
    </row>
    <row r="63" spans="1:8" x14ac:dyDescent="0.25">
      <c r="A63" s="12" t="s">
        <v>8</v>
      </c>
      <c r="B63" s="13" t="s">
        <v>9</v>
      </c>
      <c r="C63" s="13" t="s">
        <v>37</v>
      </c>
      <c r="D63" s="13" t="s">
        <v>114</v>
      </c>
      <c r="E63" s="13" t="s">
        <v>126</v>
      </c>
      <c r="F63" s="15" t="s">
        <v>127</v>
      </c>
      <c r="G63" s="16" t="s">
        <v>117</v>
      </c>
      <c r="H63" s="17">
        <v>660</v>
      </c>
    </row>
    <row r="64" spans="1:8" x14ac:dyDescent="0.25">
      <c r="A64" s="3" t="s">
        <v>8</v>
      </c>
      <c r="B64" s="4" t="s">
        <v>9</v>
      </c>
      <c r="C64" s="4" t="s">
        <v>37</v>
      </c>
      <c r="D64" s="4" t="s">
        <v>114</v>
      </c>
      <c r="E64" s="26" t="s">
        <v>128</v>
      </c>
      <c r="F64" s="28" t="s">
        <v>129</v>
      </c>
      <c r="G64" s="29" t="s">
        <v>117</v>
      </c>
      <c r="H64" s="11">
        <v>660</v>
      </c>
    </row>
    <row r="65" spans="1:8" x14ac:dyDescent="0.25">
      <c r="A65" s="9" t="s">
        <v>8</v>
      </c>
      <c r="B65" s="26" t="s">
        <v>9</v>
      </c>
      <c r="C65" s="26" t="s">
        <v>37</v>
      </c>
      <c r="D65" s="26" t="s">
        <v>114</v>
      </c>
      <c r="E65" s="26" t="s">
        <v>130</v>
      </c>
      <c r="F65" s="28" t="s">
        <v>131</v>
      </c>
      <c r="G65" s="29" t="s">
        <v>117</v>
      </c>
      <c r="H65" s="11">
        <v>660</v>
      </c>
    </row>
    <row r="66" spans="1:8" x14ac:dyDescent="0.25">
      <c r="A66" s="12" t="s">
        <v>8</v>
      </c>
      <c r="B66" s="13" t="s">
        <v>9</v>
      </c>
      <c r="C66" s="13" t="s">
        <v>37</v>
      </c>
      <c r="D66" s="13" t="s">
        <v>114</v>
      </c>
      <c r="E66" s="13" t="s">
        <v>132</v>
      </c>
      <c r="F66" s="15" t="s">
        <v>133</v>
      </c>
      <c r="G66" s="16" t="s">
        <v>117</v>
      </c>
      <c r="H66" s="17">
        <v>660</v>
      </c>
    </row>
    <row r="67" spans="1:8" x14ac:dyDescent="0.25">
      <c r="A67" s="3" t="s">
        <v>8</v>
      </c>
      <c r="B67" s="4" t="s">
        <v>9</v>
      </c>
      <c r="C67" s="4" t="s">
        <v>134</v>
      </c>
      <c r="D67" s="4" t="s">
        <v>135</v>
      </c>
      <c r="E67" s="26" t="s">
        <v>136</v>
      </c>
      <c r="F67" s="28" t="s">
        <v>137</v>
      </c>
      <c r="G67" s="29" t="s">
        <v>41</v>
      </c>
      <c r="H67" s="11">
        <v>165</v>
      </c>
    </row>
    <row r="68" spans="1:8" x14ac:dyDescent="0.25">
      <c r="A68" s="9" t="s">
        <v>8</v>
      </c>
      <c r="B68" s="26" t="s">
        <v>9</v>
      </c>
      <c r="C68" s="26" t="s">
        <v>134</v>
      </c>
      <c r="D68" s="26" t="s">
        <v>135</v>
      </c>
      <c r="E68" s="26" t="s">
        <v>138</v>
      </c>
      <c r="F68" s="28" t="s">
        <v>139</v>
      </c>
      <c r="G68" s="29" t="s">
        <v>41</v>
      </c>
      <c r="H68" s="11">
        <v>165</v>
      </c>
    </row>
    <row r="69" spans="1:8" x14ac:dyDescent="0.25">
      <c r="A69" s="12" t="s">
        <v>8</v>
      </c>
      <c r="B69" s="13" t="s">
        <v>9</v>
      </c>
      <c r="C69" s="13" t="s">
        <v>134</v>
      </c>
      <c r="D69" s="13" t="s">
        <v>135</v>
      </c>
      <c r="E69" s="13" t="s">
        <v>140</v>
      </c>
      <c r="F69" s="15" t="s">
        <v>141</v>
      </c>
      <c r="G69" s="16" t="s">
        <v>41</v>
      </c>
      <c r="H69" s="17">
        <v>165</v>
      </c>
    </row>
    <row r="70" spans="1:8" x14ac:dyDescent="0.25">
      <c r="A70" s="3" t="s">
        <v>8</v>
      </c>
      <c r="B70" s="4" t="s">
        <v>9</v>
      </c>
      <c r="C70" s="4" t="s">
        <v>134</v>
      </c>
      <c r="D70" s="4" t="s">
        <v>142</v>
      </c>
      <c r="E70" s="26" t="s">
        <v>143</v>
      </c>
      <c r="F70" s="28" t="s">
        <v>144</v>
      </c>
      <c r="G70" s="29" t="s">
        <v>41</v>
      </c>
      <c r="H70" s="11">
        <v>220</v>
      </c>
    </row>
    <row r="71" spans="1:8" x14ac:dyDescent="0.25">
      <c r="A71" s="9" t="s">
        <v>8</v>
      </c>
      <c r="B71" s="26" t="s">
        <v>9</v>
      </c>
      <c r="C71" s="26" t="s">
        <v>134</v>
      </c>
      <c r="D71" s="26" t="s">
        <v>142</v>
      </c>
      <c r="E71" s="26" t="s">
        <v>145</v>
      </c>
      <c r="F71" s="28" t="s">
        <v>146</v>
      </c>
      <c r="G71" s="29" t="s">
        <v>41</v>
      </c>
      <c r="H71" s="11">
        <v>220</v>
      </c>
    </row>
    <row r="72" spans="1:8" x14ac:dyDescent="0.25">
      <c r="A72" s="12" t="s">
        <v>8</v>
      </c>
      <c r="B72" s="13" t="s">
        <v>9</v>
      </c>
      <c r="C72" s="13" t="s">
        <v>134</v>
      </c>
      <c r="D72" s="13" t="s">
        <v>142</v>
      </c>
      <c r="E72" s="13" t="s">
        <v>147</v>
      </c>
      <c r="F72" s="15" t="s">
        <v>148</v>
      </c>
      <c r="G72" s="16" t="s">
        <v>41</v>
      </c>
      <c r="H72" s="17">
        <v>220</v>
      </c>
    </row>
    <row r="73" spans="1:8" x14ac:dyDescent="0.25">
      <c r="A73" s="3" t="s">
        <v>8</v>
      </c>
      <c r="B73" s="4" t="s">
        <v>9</v>
      </c>
      <c r="C73" s="4" t="s">
        <v>134</v>
      </c>
      <c r="D73" s="4" t="s">
        <v>103</v>
      </c>
      <c r="E73" s="26" t="s">
        <v>149</v>
      </c>
      <c r="F73" s="28" t="s">
        <v>150</v>
      </c>
      <c r="G73" s="29" t="s">
        <v>41</v>
      </c>
      <c r="H73" s="11">
        <v>385</v>
      </c>
    </row>
    <row r="74" spans="1:8" x14ac:dyDescent="0.25">
      <c r="A74" s="9" t="s">
        <v>8</v>
      </c>
      <c r="B74" s="26" t="s">
        <v>9</v>
      </c>
      <c r="C74" s="26" t="s">
        <v>134</v>
      </c>
      <c r="D74" s="26" t="s">
        <v>103</v>
      </c>
      <c r="E74" s="26" t="s">
        <v>151</v>
      </c>
      <c r="F74" s="28" t="s">
        <v>152</v>
      </c>
      <c r="G74" s="29" t="s">
        <v>41</v>
      </c>
      <c r="H74" s="11">
        <v>385</v>
      </c>
    </row>
    <row r="75" spans="1:8" x14ac:dyDescent="0.25">
      <c r="A75" s="12" t="s">
        <v>8</v>
      </c>
      <c r="B75" s="13" t="s">
        <v>9</v>
      </c>
      <c r="C75" s="13" t="s">
        <v>134</v>
      </c>
      <c r="D75" s="13" t="s">
        <v>103</v>
      </c>
      <c r="E75" s="13" t="s">
        <v>153</v>
      </c>
      <c r="F75" s="15" t="s">
        <v>154</v>
      </c>
      <c r="G75" s="16" t="s">
        <v>41</v>
      </c>
      <c r="H75" s="17">
        <v>385</v>
      </c>
    </row>
    <row r="76" spans="1:8" x14ac:dyDescent="0.25">
      <c r="A76" s="3" t="s">
        <v>8</v>
      </c>
      <c r="B76" s="4" t="s">
        <v>9</v>
      </c>
      <c r="C76" s="4" t="s">
        <v>134</v>
      </c>
      <c r="D76" s="4" t="s">
        <v>155</v>
      </c>
      <c r="E76" s="26" t="s">
        <v>156</v>
      </c>
      <c r="F76" s="28" t="s">
        <v>150</v>
      </c>
      <c r="G76" s="29" t="s">
        <v>41</v>
      </c>
      <c r="H76" s="11">
        <v>585</v>
      </c>
    </row>
    <row r="77" spans="1:8" x14ac:dyDescent="0.25">
      <c r="A77" s="9" t="s">
        <v>8</v>
      </c>
      <c r="B77" s="26" t="s">
        <v>9</v>
      </c>
      <c r="C77" s="26" t="s">
        <v>134</v>
      </c>
      <c r="D77" s="26" t="s">
        <v>155</v>
      </c>
      <c r="E77" s="26" t="s">
        <v>157</v>
      </c>
      <c r="F77" s="28" t="s">
        <v>152</v>
      </c>
      <c r="G77" s="29" t="s">
        <v>41</v>
      </c>
      <c r="H77" s="11">
        <v>585</v>
      </c>
    </row>
    <row r="78" spans="1:8" x14ac:dyDescent="0.25">
      <c r="A78" s="12" t="s">
        <v>8</v>
      </c>
      <c r="B78" s="13" t="s">
        <v>9</v>
      </c>
      <c r="C78" s="13" t="s">
        <v>134</v>
      </c>
      <c r="D78" s="13" t="s">
        <v>155</v>
      </c>
      <c r="E78" s="13" t="s">
        <v>158</v>
      </c>
      <c r="F78" s="15" t="s">
        <v>154</v>
      </c>
      <c r="G78" s="16" t="s">
        <v>41</v>
      </c>
      <c r="H78" s="17">
        <v>585</v>
      </c>
    </row>
    <row r="79" spans="1:8" x14ac:dyDescent="0.25">
      <c r="A79" s="19" t="s">
        <v>159</v>
      </c>
      <c r="B79" s="13"/>
      <c r="C79" s="13"/>
      <c r="D79" s="13"/>
      <c r="E79" s="13"/>
      <c r="F79" s="15"/>
      <c r="G79" s="16"/>
      <c r="H79" s="17"/>
    </row>
    <row r="80" spans="1:8" x14ac:dyDescent="0.25">
      <c r="A80" s="3" t="s">
        <v>8</v>
      </c>
      <c r="B80" s="4" t="s">
        <v>9</v>
      </c>
      <c r="C80" s="4" t="s">
        <v>10</v>
      </c>
      <c r="D80" s="4" t="s">
        <v>160</v>
      </c>
      <c r="E80" s="5" t="s">
        <v>161</v>
      </c>
      <c r="F80" s="6" t="s">
        <v>162</v>
      </c>
      <c r="G80" s="7" t="s">
        <v>14</v>
      </c>
      <c r="H80" s="8">
        <v>99</v>
      </c>
    </row>
    <row r="81" spans="1:8" x14ac:dyDescent="0.25">
      <c r="A81" s="9" t="s">
        <v>8</v>
      </c>
      <c r="B81" s="26" t="s">
        <v>9</v>
      </c>
      <c r="C81" s="26" t="s">
        <v>10</v>
      </c>
      <c r="D81" s="26" t="s">
        <v>160</v>
      </c>
      <c r="E81" s="27" t="s">
        <v>163</v>
      </c>
      <c r="F81" s="28" t="s">
        <v>164</v>
      </c>
      <c r="G81" s="29" t="s">
        <v>14</v>
      </c>
      <c r="H81" s="11">
        <v>99</v>
      </c>
    </row>
    <row r="82" spans="1:8" x14ac:dyDescent="0.25">
      <c r="A82" s="12" t="s">
        <v>8</v>
      </c>
      <c r="B82" s="13" t="s">
        <v>9</v>
      </c>
      <c r="C82" s="13" t="s">
        <v>10</v>
      </c>
      <c r="D82" s="13" t="s">
        <v>160</v>
      </c>
      <c r="E82" s="14" t="s">
        <v>165</v>
      </c>
      <c r="F82" s="15" t="s">
        <v>166</v>
      </c>
      <c r="G82" s="16" t="s">
        <v>14</v>
      </c>
      <c r="H82" s="17">
        <v>99</v>
      </c>
    </row>
    <row r="83" spans="1:8" x14ac:dyDescent="0.25">
      <c r="A83" s="3" t="s">
        <v>8</v>
      </c>
      <c r="B83" s="4" t="s">
        <v>9</v>
      </c>
      <c r="C83" s="4" t="s">
        <v>10</v>
      </c>
      <c r="D83" s="4" t="s">
        <v>167</v>
      </c>
      <c r="E83" s="5" t="s">
        <v>168</v>
      </c>
      <c r="F83" s="6" t="s">
        <v>162</v>
      </c>
      <c r="G83" s="7" t="s">
        <v>14</v>
      </c>
      <c r="H83" s="8">
        <f>81*1.1</f>
        <v>89.100000000000009</v>
      </c>
    </row>
    <row r="84" spans="1:8" x14ac:dyDescent="0.25">
      <c r="A84" s="9" t="s">
        <v>8</v>
      </c>
      <c r="B84" s="26" t="s">
        <v>9</v>
      </c>
      <c r="C84" s="26" t="s">
        <v>10</v>
      </c>
      <c r="D84" s="26" t="s">
        <v>167</v>
      </c>
      <c r="E84" s="27" t="s">
        <v>169</v>
      </c>
      <c r="F84" s="28" t="s">
        <v>164</v>
      </c>
      <c r="G84" s="29" t="s">
        <v>14</v>
      </c>
      <c r="H84" s="11">
        <f t="shared" ref="H84:H85" si="1">81*1.1</f>
        <v>89.100000000000009</v>
      </c>
    </row>
    <row r="85" spans="1:8" x14ac:dyDescent="0.25">
      <c r="A85" s="12" t="s">
        <v>8</v>
      </c>
      <c r="B85" s="13" t="s">
        <v>9</v>
      </c>
      <c r="C85" s="13" t="s">
        <v>10</v>
      </c>
      <c r="D85" s="13" t="s">
        <v>167</v>
      </c>
      <c r="E85" s="14" t="s">
        <v>170</v>
      </c>
      <c r="F85" s="15" t="s">
        <v>166</v>
      </c>
      <c r="G85" s="16" t="s">
        <v>14</v>
      </c>
      <c r="H85" s="17">
        <f t="shared" si="1"/>
        <v>89.100000000000009</v>
      </c>
    </row>
    <row r="86" spans="1:8" x14ac:dyDescent="0.25">
      <c r="A86" s="3" t="s">
        <v>8</v>
      </c>
      <c r="B86" s="4" t="s">
        <v>9</v>
      </c>
      <c r="C86" s="4" t="s">
        <v>37</v>
      </c>
      <c r="D86" s="4" t="s">
        <v>48</v>
      </c>
      <c r="E86" s="5" t="s">
        <v>171</v>
      </c>
      <c r="F86" s="6" t="s">
        <v>172</v>
      </c>
      <c r="G86" s="7" t="s">
        <v>41</v>
      </c>
      <c r="H86" s="8">
        <v>25</v>
      </c>
    </row>
    <row r="87" spans="1:8" x14ac:dyDescent="0.25">
      <c r="A87" s="9" t="s">
        <v>8</v>
      </c>
      <c r="B87" s="26" t="s">
        <v>9</v>
      </c>
      <c r="C87" s="26" t="s">
        <v>37</v>
      </c>
      <c r="D87" s="26" t="s">
        <v>48</v>
      </c>
      <c r="E87" s="27" t="s">
        <v>173</v>
      </c>
      <c r="F87" s="28" t="s">
        <v>174</v>
      </c>
      <c r="G87" s="29" t="s">
        <v>41</v>
      </c>
      <c r="H87" s="11">
        <v>25</v>
      </c>
    </row>
    <row r="88" spans="1:8" x14ac:dyDescent="0.25">
      <c r="A88" s="12" t="s">
        <v>8</v>
      </c>
      <c r="B88" s="13" t="s">
        <v>9</v>
      </c>
      <c r="C88" s="13" t="s">
        <v>37</v>
      </c>
      <c r="D88" s="13" t="s">
        <v>48</v>
      </c>
      <c r="E88" s="14" t="s">
        <v>175</v>
      </c>
      <c r="F88" s="15" t="s">
        <v>176</v>
      </c>
      <c r="G88" s="29" t="s">
        <v>41</v>
      </c>
      <c r="H88" s="11">
        <v>25</v>
      </c>
    </row>
    <row r="89" spans="1:8" x14ac:dyDescent="0.25">
      <c r="A89" s="3" t="s">
        <v>8</v>
      </c>
      <c r="B89" s="4" t="s">
        <v>9</v>
      </c>
      <c r="C89" s="4" t="s">
        <v>37</v>
      </c>
      <c r="D89" s="4" t="s">
        <v>177</v>
      </c>
      <c r="E89" s="5" t="s">
        <v>178</v>
      </c>
      <c r="F89" s="6" t="s">
        <v>179</v>
      </c>
      <c r="G89" s="7" t="s">
        <v>41</v>
      </c>
      <c r="H89" s="8">
        <f>390*1.1</f>
        <v>429.00000000000006</v>
      </c>
    </row>
    <row r="90" spans="1:8" x14ac:dyDescent="0.25">
      <c r="A90" s="9" t="s">
        <v>8</v>
      </c>
      <c r="B90" s="26" t="s">
        <v>9</v>
      </c>
      <c r="C90" s="26" t="s">
        <v>37</v>
      </c>
      <c r="D90" s="26" t="s">
        <v>177</v>
      </c>
      <c r="E90" s="27" t="s">
        <v>180</v>
      </c>
      <c r="F90" s="28" t="s">
        <v>181</v>
      </c>
      <c r="G90" s="29" t="s">
        <v>41</v>
      </c>
      <c r="H90" s="11">
        <f t="shared" ref="H90:H91" si="2">390*1.1</f>
        <v>429.00000000000006</v>
      </c>
    </row>
    <row r="91" spans="1:8" x14ac:dyDescent="0.25">
      <c r="A91" s="12" t="s">
        <v>8</v>
      </c>
      <c r="B91" s="13" t="s">
        <v>9</v>
      </c>
      <c r="C91" s="13" t="s">
        <v>37</v>
      </c>
      <c r="D91" s="13" t="s">
        <v>177</v>
      </c>
      <c r="E91" s="14" t="s">
        <v>182</v>
      </c>
      <c r="F91" s="15" t="s">
        <v>183</v>
      </c>
      <c r="G91" s="16" t="s">
        <v>41</v>
      </c>
      <c r="H91" s="17">
        <f t="shared" si="2"/>
        <v>429.00000000000006</v>
      </c>
    </row>
    <row r="92" spans="1:8" x14ac:dyDescent="0.25">
      <c r="A92" s="3" t="s">
        <v>8</v>
      </c>
      <c r="B92" s="4" t="s">
        <v>9</v>
      </c>
      <c r="C92" s="4" t="s">
        <v>37</v>
      </c>
      <c r="D92" s="4" t="s">
        <v>177</v>
      </c>
      <c r="E92" s="5" t="s">
        <v>184</v>
      </c>
      <c r="F92" s="6" t="s">
        <v>185</v>
      </c>
      <c r="G92" s="7" t="s">
        <v>41</v>
      </c>
      <c r="H92" s="8">
        <f>600*1.1</f>
        <v>660</v>
      </c>
    </row>
    <row r="93" spans="1:8" x14ac:dyDescent="0.25">
      <c r="A93" s="9" t="s">
        <v>8</v>
      </c>
      <c r="B93" s="26" t="s">
        <v>9</v>
      </c>
      <c r="C93" s="26" t="s">
        <v>37</v>
      </c>
      <c r="D93" s="26" t="s">
        <v>177</v>
      </c>
      <c r="E93" s="27" t="s">
        <v>186</v>
      </c>
      <c r="F93" s="28" t="s">
        <v>187</v>
      </c>
      <c r="G93" s="29" t="s">
        <v>41</v>
      </c>
      <c r="H93" s="11">
        <f t="shared" ref="H93:H97" si="3">600*1.1</f>
        <v>660</v>
      </c>
    </row>
    <row r="94" spans="1:8" x14ac:dyDescent="0.25">
      <c r="A94" s="12" t="s">
        <v>8</v>
      </c>
      <c r="B94" s="13" t="s">
        <v>9</v>
      </c>
      <c r="C94" s="13" t="s">
        <v>37</v>
      </c>
      <c r="D94" s="13" t="s">
        <v>177</v>
      </c>
      <c r="E94" s="14" t="s">
        <v>188</v>
      </c>
      <c r="F94" s="15" t="s">
        <v>189</v>
      </c>
      <c r="G94" s="16" t="s">
        <v>41</v>
      </c>
      <c r="H94" s="17">
        <f t="shared" si="3"/>
        <v>660</v>
      </c>
    </row>
    <row r="95" spans="1:8" x14ac:dyDescent="0.25">
      <c r="A95" s="3" t="s">
        <v>8</v>
      </c>
      <c r="B95" s="4" t="s">
        <v>9</v>
      </c>
      <c r="C95" s="4" t="s">
        <v>37</v>
      </c>
      <c r="D95" s="4" t="s">
        <v>177</v>
      </c>
      <c r="E95" s="5" t="s">
        <v>190</v>
      </c>
      <c r="F95" s="6" t="s">
        <v>191</v>
      </c>
      <c r="G95" s="7" t="s">
        <v>41</v>
      </c>
      <c r="H95" s="8">
        <f t="shared" si="3"/>
        <v>660</v>
      </c>
    </row>
    <row r="96" spans="1:8" x14ac:dyDescent="0.25">
      <c r="A96" s="9" t="s">
        <v>8</v>
      </c>
      <c r="B96" s="26" t="s">
        <v>9</v>
      </c>
      <c r="C96" s="26" t="s">
        <v>37</v>
      </c>
      <c r="D96" s="26" t="s">
        <v>177</v>
      </c>
      <c r="E96" s="27" t="s">
        <v>192</v>
      </c>
      <c r="F96" s="28" t="s">
        <v>193</v>
      </c>
      <c r="G96" s="29" t="s">
        <v>41</v>
      </c>
      <c r="H96" s="11">
        <f t="shared" si="3"/>
        <v>660</v>
      </c>
    </row>
    <row r="97" spans="1:8" x14ac:dyDescent="0.25">
      <c r="A97" s="12" t="s">
        <v>8</v>
      </c>
      <c r="B97" s="13" t="s">
        <v>9</v>
      </c>
      <c r="C97" s="13" t="s">
        <v>37</v>
      </c>
      <c r="D97" s="13" t="s">
        <v>177</v>
      </c>
      <c r="E97" s="14" t="s">
        <v>194</v>
      </c>
      <c r="F97" s="15" t="s">
        <v>195</v>
      </c>
      <c r="G97" s="16" t="s">
        <v>41</v>
      </c>
      <c r="H97" s="17">
        <f t="shared" si="3"/>
        <v>660</v>
      </c>
    </row>
    <row r="98" spans="1:8" x14ac:dyDescent="0.25">
      <c r="A98" s="19" t="s">
        <v>196</v>
      </c>
      <c r="B98" s="2"/>
      <c r="C98" s="2"/>
      <c r="D98" s="2"/>
      <c r="E98" s="10"/>
      <c r="G98" s="20"/>
      <c r="H98" s="21"/>
    </row>
    <row r="99" spans="1:8" x14ac:dyDescent="0.25">
      <c r="A99" s="3" t="s">
        <v>8</v>
      </c>
      <c r="B99" s="4" t="s">
        <v>9</v>
      </c>
      <c r="C99" s="4" t="s">
        <v>197</v>
      </c>
      <c r="D99" s="4" t="s">
        <v>198</v>
      </c>
      <c r="E99" s="5" t="s">
        <v>199</v>
      </c>
      <c r="F99" s="6" t="s">
        <v>200</v>
      </c>
      <c r="G99" s="7" t="s">
        <v>41</v>
      </c>
      <c r="H99" s="8">
        <v>385</v>
      </c>
    </row>
    <row r="100" spans="1:8" x14ac:dyDescent="0.25">
      <c r="A100" s="9" t="s">
        <v>8</v>
      </c>
      <c r="B100" s="26" t="s">
        <v>9</v>
      </c>
      <c r="C100" s="26" t="s">
        <v>197</v>
      </c>
      <c r="D100" s="26" t="s">
        <v>198</v>
      </c>
      <c r="E100" s="27" t="s">
        <v>201</v>
      </c>
      <c r="F100" s="28" t="s">
        <v>202</v>
      </c>
      <c r="G100" s="29" t="s">
        <v>41</v>
      </c>
      <c r="H100" s="11">
        <v>385</v>
      </c>
    </row>
    <row r="101" spans="1:8" x14ac:dyDescent="0.25">
      <c r="A101" s="12" t="s">
        <v>8</v>
      </c>
      <c r="B101" s="13" t="s">
        <v>9</v>
      </c>
      <c r="C101" s="13" t="s">
        <v>197</v>
      </c>
      <c r="D101" s="13" t="s">
        <v>198</v>
      </c>
      <c r="E101" s="14" t="s">
        <v>203</v>
      </c>
      <c r="F101" s="15" t="s">
        <v>204</v>
      </c>
      <c r="G101" s="16" t="s">
        <v>41</v>
      </c>
      <c r="H101" s="17">
        <v>385</v>
      </c>
    </row>
    <row r="102" spans="1:8" x14ac:dyDescent="0.25">
      <c r="A102" s="3" t="s">
        <v>8</v>
      </c>
      <c r="B102" s="4" t="s">
        <v>9</v>
      </c>
      <c r="C102" s="4" t="s">
        <v>197</v>
      </c>
      <c r="D102" s="4" t="s">
        <v>198</v>
      </c>
      <c r="E102" s="5" t="s">
        <v>205</v>
      </c>
      <c r="F102" s="6" t="s">
        <v>206</v>
      </c>
      <c r="G102" s="7" t="s">
        <v>41</v>
      </c>
      <c r="H102" s="8">
        <v>350</v>
      </c>
    </row>
    <row r="103" spans="1:8" x14ac:dyDescent="0.25">
      <c r="A103" s="9" t="s">
        <v>8</v>
      </c>
      <c r="B103" s="26" t="s">
        <v>9</v>
      </c>
      <c r="C103" s="26" t="s">
        <v>197</v>
      </c>
      <c r="D103" s="26" t="s">
        <v>198</v>
      </c>
      <c r="E103" s="27" t="s">
        <v>207</v>
      </c>
      <c r="F103" s="28" t="s">
        <v>208</v>
      </c>
      <c r="G103" s="29" t="s">
        <v>41</v>
      </c>
      <c r="H103" s="11">
        <v>350</v>
      </c>
    </row>
    <row r="104" spans="1:8" x14ac:dyDescent="0.25">
      <c r="A104" s="12" t="s">
        <v>8</v>
      </c>
      <c r="B104" s="13" t="s">
        <v>9</v>
      </c>
      <c r="C104" s="13" t="s">
        <v>197</v>
      </c>
      <c r="D104" s="13" t="s">
        <v>198</v>
      </c>
      <c r="E104" s="14" t="s">
        <v>209</v>
      </c>
      <c r="F104" s="15" t="s">
        <v>210</v>
      </c>
      <c r="G104" s="16" t="s">
        <v>41</v>
      </c>
      <c r="H104" s="17">
        <v>350</v>
      </c>
    </row>
    <row r="105" spans="1:8" x14ac:dyDescent="0.25">
      <c r="A105" s="3" t="s">
        <v>8</v>
      </c>
      <c r="B105" s="4" t="s">
        <v>9</v>
      </c>
      <c r="C105" s="4" t="s">
        <v>197</v>
      </c>
      <c r="D105" s="4" t="s">
        <v>198</v>
      </c>
      <c r="E105" s="5" t="s">
        <v>211</v>
      </c>
      <c r="F105" s="6" t="s">
        <v>212</v>
      </c>
      <c r="G105" s="7" t="s">
        <v>41</v>
      </c>
      <c r="H105" s="8">
        <v>350</v>
      </c>
    </row>
    <row r="106" spans="1:8" x14ac:dyDescent="0.25">
      <c r="A106" s="9" t="s">
        <v>8</v>
      </c>
      <c r="B106" s="26" t="s">
        <v>9</v>
      </c>
      <c r="C106" s="26" t="s">
        <v>197</v>
      </c>
      <c r="D106" s="26" t="s">
        <v>198</v>
      </c>
      <c r="E106" s="27" t="s">
        <v>213</v>
      </c>
      <c r="F106" s="28" t="s">
        <v>214</v>
      </c>
      <c r="G106" s="29" t="s">
        <v>41</v>
      </c>
      <c r="H106" s="11">
        <v>350</v>
      </c>
    </row>
    <row r="107" spans="1:8" x14ac:dyDescent="0.25">
      <c r="A107" s="12" t="s">
        <v>8</v>
      </c>
      <c r="B107" s="13" t="s">
        <v>9</v>
      </c>
      <c r="C107" s="13" t="s">
        <v>197</v>
      </c>
      <c r="D107" s="13" t="s">
        <v>198</v>
      </c>
      <c r="E107" s="14" t="s">
        <v>215</v>
      </c>
      <c r="F107" s="15" t="s">
        <v>216</v>
      </c>
      <c r="G107" s="16" t="s">
        <v>41</v>
      </c>
      <c r="H107" s="17">
        <v>350</v>
      </c>
    </row>
    <row r="108" spans="1:8" x14ac:dyDescent="0.25">
      <c r="A108" s="9" t="s">
        <v>8</v>
      </c>
      <c r="B108" s="26" t="s">
        <v>9</v>
      </c>
      <c r="C108" s="26" t="s">
        <v>197</v>
      </c>
      <c r="D108" s="26" t="s">
        <v>87</v>
      </c>
      <c r="E108" s="27" t="s">
        <v>217</v>
      </c>
      <c r="F108" s="28" t="s">
        <v>218</v>
      </c>
      <c r="G108" s="29" t="s">
        <v>41</v>
      </c>
      <c r="H108" s="8">
        <v>700</v>
      </c>
    </row>
    <row r="109" spans="1:8" x14ac:dyDescent="0.25">
      <c r="A109" s="9" t="s">
        <v>8</v>
      </c>
      <c r="B109" s="26" t="s">
        <v>9</v>
      </c>
      <c r="C109" s="26" t="s">
        <v>197</v>
      </c>
      <c r="D109" s="26" t="s">
        <v>87</v>
      </c>
      <c r="E109" s="27" t="s">
        <v>219</v>
      </c>
      <c r="F109" s="28" t="s">
        <v>220</v>
      </c>
      <c r="G109" s="29" t="s">
        <v>41</v>
      </c>
      <c r="H109" s="11">
        <v>700</v>
      </c>
    </row>
    <row r="110" spans="1:8" x14ac:dyDescent="0.25">
      <c r="A110" s="9" t="s">
        <v>8</v>
      </c>
      <c r="B110" s="26" t="s">
        <v>9</v>
      </c>
      <c r="C110" s="26" t="s">
        <v>197</v>
      </c>
      <c r="D110" s="26" t="s">
        <v>87</v>
      </c>
      <c r="E110" s="27" t="s">
        <v>221</v>
      </c>
      <c r="F110" s="28" t="s">
        <v>222</v>
      </c>
      <c r="G110" s="29" t="s">
        <v>41</v>
      </c>
      <c r="H110" s="11">
        <v>700</v>
      </c>
    </row>
    <row r="111" spans="1:8" x14ac:dyDescent="0.25">
      <c r="A111" s="12" t="s">
        <v>8</v>
      </c>
      <c r="B111" s="13" t="s">
        <v>9</v>
      </c>
      <c r="C111" s="13" t="s">
        <v>197</v>
      </c>
      <c r="D111" s="13" t="s">
        <v>87</v>
      </c>
      <c r="E111" s="14" t="s">
        <v>223</v>
      </c>
      <c r="F111" s="15" t="s">
        <v>224</v>
      </c>
      <c r="G111" s="16" t="s">
        <v>41</v>
      </c>
      <c r="H111" s="17">
        <v>700</v>
      </c>
    </row>
    <row r="112" spans="1:8" x14ac:dyDescent="0.25">
      <c r="A112" s="9" t="s">
        <v>8</v>
      </c>
      <c r="B112" s="26" t="s">
        <v>9</v>
      </c>
      <c r="C112" s="22" t="s">
        <v>197</v>
      </c>
      <c r="D112" s="4" t="s">
        <v>25</v>
      </c>
      <c r="E112" s="5" t="s">
        <v>225</v>
      </c>
      <c r="F112" s="6" t="s">
        <v>226</v>
      </c>
      <c r="G112" s="7" t="s">
        <v>117</v>
      </c>
      <c r="H112" s="23">
        <v>1050</v>
      </c>
    </row>
    <row r="113" spans="1:8" x14ac:dyDescent="0.25">
      <c r="A113" s="12" t="s">
        <v>8</v>
      </c>
      <c r="B113" s="13" t="s">
        <v>9</v>
      </c>
      <c r="C113" s="24" t="s">
        <v>197</v>
      </c>
      <c r="D113" s="13" t="s">
        <v>25</v>
      </c>
      <c r="E113" s="14" t="s">
        <v>227</v>
      </c>
      <c r="F113" s="15" t="s">
        <v>228</v>
      </c>
      <c r="G113" s="16" t="s">
        <v>117</v>
      </c>
      <c r="H113" s="25">
        <v>550</v>
      </c>
    </row>
  </sheetData>
  <pageMargins left="0.7" right="0.7" top="0.75" bottom="0.75" header="0.3" footer="0.3"/>
  <ignoredErrors>
    <ignoredError sqref="E3:E113" numberStoredAsText="1"/>
    <ignoredError sqref="H9:H1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WILD SPIRIT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Franchini</dc:creator>
  <cp:lastModifiedBy>Paolo Salsi</cp:lastModifiedBy>
  <dcterms:created xsi:type="dcterms:W3CDTF">2022-10-10T14:42:23Z</dcterms:created>
  <dcterms:modified xsi:type="dcterms:W3CDTF">2023-02-27T17:00:44Z</dcterms:modified>
</cp:coreProperties>
</file>