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Petracer s\Прайс 2026\"/>
    </mc:Choice>
  </mc:AlternateContent>
  <xr:revisionPtr revIDLastSave="0" documentId="8_{46D631D1-7150-4284-BF19-BC491355A36F}" xr6:coauthVersionLast="47" xr6:coauthVersionMax="47" xr10:uidLastSave="{00000000-0000-0000-0000-000000000000}"/>
  <workbookProtection workbookAlgorithmName="SHA-512" workbookHashValue="9BbAMfadsIRF2219G5H3OIW0haGzpqIo6Sa0hIjX7H4s8Mrji51fIs7ZILWW0rsH4tiL7kScAQZhqrMJ/8ubnA==" workbookSaltValue="g2izNS9pTl+NMpA1lMpq0g==" workbookSpinCount="100000" lockStructure="1"/>
  <bookViews>
    <workbookView xWindow="-120" yWindow="-120" windowWidth="29040" windowHeight="15840" tabRatio="746" firstSheet="10" activeTab="20" xr2:uid="{00000000-000D-0000-FFFF-FFFF00000000}"/>
  </bookViews>
  <sheets>
    <sheet name="Foglio1" sheetId="23" r:id="rId1"/>
    <sheet name="GRAND ELEGANCE" sheetId="1" r:id="rId2"/>
    <sheet name="GRAND E. GOLD" sheetId="2" r:id="rId3"/>
    <sheet name="GRAND E. RUBINO" sheetId="3" r:id="rId4"/>
    <sheet name="NOVECENTO" sheetId="4" r:id="rId5"/>
    <sheet name="INTRECCIO" sheetId="6" r:id="rId6"/>
    <sheet name="CAPITONNE" sheetId="7" r:id="rId7"/>
    <sheet name="800 ITA" sheetId="8" r:id="rId8"/>
    <sheet name="BOISERIE" sheetId="9" r:id="rId9"/>
    <sheet name="800 VIENNESE" sheetId="10" r:id="rId10"/>
    <sheet name="AD PERSONAM" sheetId="11" r:id="rId11"/>
    <sheet name="AD MAIORA" sheetId="12" r:id="rId12"/>
    <sheet name="PRIMAVERA" sheetId="13" r:id="rId13"/>
    <sheet name="G. GALA" sheetId="14" r:id="rId14"/>
    <sheet name="SARTORIA" sheetId="15" r:id="rId15"/>
    <sheet name="RINASCIMENTO" sheetId="16" r:id="rId16"/>
    <sheet name="UNICO" sheetId="17" r:id="rId17"/>
    <sheet name="TRAMA" sheetId="18" r:id="rId18"/>
    <sheet name="SWING" sheetId="19" r:id="rId19"/>
    <sheet name="TRIANGOLO" sheetId="20" r:id="rId20"/>
    <sheet name="JAZZ" sheetId="21" r:id="rId21"/>
  </sheets>
  <definedNames>
    <definedName name="_xlnm._FilterDatabase" localSheetId="7" hidden="1">'800 ITA'!$A$1:$N$63</definedName>
    <definedName name="_xlnm._FilterDatabase" localSheetId="11" hidden="1">'AD MAIORA'!$A$1:$N$65</definedName>
    <definedName name="_xlnm._FilterDatabase" localSheetId="8" hidden="1">BOISERIE!$A$1:$M$43</definedName>
    <definedName name="_xlnm._FilterDatabase" localSheetId="6" hidden="1">CAPITONNE!$A$1:$N$31</definedName>
    <definedName name="_xlnm._FilterDatabase" localSheetId="13" hidden="1">'G. GALA'!$A$1:$N$21</definedName>
    <definedName name="_xlnm._FilterDatabase" localSheetId="2" hidden="1">'GRAND E. GOLD'!$A$1:$M$43</definedName>
    <definedName name="_xlnm._FilterDatabase" localSheetId="3" hidden="1">'GRAND E. RUBINO'!$A$1:$M$82</definedName>
    <definedName name="_xlnm._FilterDatabase" localSheetId="1" hidden="1">'GRAND ELEGANCE'!$A$1:$M$105</definedName>
    <definedName name="_xlnm._FilterDatabase" localSheetId="5" hidden="1">INTRECCIO!$A$1:$M$10</definedName>
    <definedName name="_xlnm._FilterDatabase" localSheetId="4" hidden="1">NOVECENTO!$A$1:$M$16</definedName>
    <definedName name="_xlnm._FilterDatabase" localSheetId="12" hidden="1">PRIMAVERA!$A$1:$N$57</definedName>
    <definedName name="_xlnm._FilterDatabase" localSheetId="15" hidden="1">RINASCIMENTO!$A$1:$N$23</definedName>
    <definedName name="_xlnm._FilterDatabase" localSheetId="14" hidden="1">SARTORIA!$A$1:$N$21</definedName>
    <definedName name="_xlnm.Print_Area" localSheetId="7">'800 ITA'!$A$1:$M$63</definedName>
    <definedName name="_xlnm.Print_Area" localSheetId="9">'800 VIENNESE'!$A$1:$M$7</definedName>
    <definedName name="_xlnm.Print_Area" localSheetId="11">'AD MAIORA'!$A$1:$M$65</definedName>
    <definedName name="_xlnm.Print_Area" localSheetId="10">'AD PERSONAM'!$A$1:$M$37</definedName>
    <definedName name="_xlnm.Print_Area" localSheetId="8">BOISERIE!$A$1:$M$43</definedName>
    <definedName name="_xlnm.Print_Area" localSheetId="6">CAPITONNE!$A$1:$M$31</definedName>
    <definedName name="_xlnm.Print_Area" localSheetId="13">'G. GALA'!$A$1:$M$21</definedName>
    <definedName name="_xlnm.Print_Area" localSheetId="2">'GRAND E. GOLD'!$A$1:$M$65</definedName>
    <definedName name="_xlnm.Print_Area" localSheetId="3">'GRAND E. RUBINO'!$A$2:$M$82</definedName>
    <definedName name="_xlnm.Print_Area" localSheetId="1">'GRAND ELEGANCE'!$A$1:$Q$106</definedName>
    <definedName name="_xlnm.Print_Area" localSheetId="5">INTRECCIO!$A$1:$M$10</definedName>
    <definedName name="_xlnm.Print_Area" localSheetId="20">JAZZ!$A$1:$M$15</definedName>
    <definedName name="_xlnm.Print_Area" localSheetId="4">NOVECENTO!$A$1:$M$16</definedName>
    <definedName name="_xlnm.Print_Area" localSheetId="12">PRIMAVERA!$A$1:$M$57</definedName>
    <definedName name="_xlnm.Print_Area" localSheetId="18">SWING!$A$1:$M$25</definedName>
    <definedName name="_xlnm.Print_Area" localSheetId="17">TRAMA!$A$1:$M$4</definedName>
    <definedName name="_xlnm.Print_Area" localSheetId="19">TRIANGOLO!$A$1:$M$69</definedName>
    <definedName name="_xlnm.Print_Area" localSheetId="16">UNICO!$A$1:$M$13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11" l="1"/>
  <c r="L8" i="17"/>
  <c r="L20" i="15"/>
  <c r="L32" i="11"/>
  <c r="J32" i="11"/>
  <c r="L12" i="11"/>
  <c r="L13" i="11"/>
  <c r="L14" i="11"/>
  <c r="L11" i="11"/>
  <c r="L5" i="11"/>
  <c r="L3" i="11"/>
  <c r="L4" i="11"/>
  <c r="L40" i="9"/>
  <c r="L39" i="9"/>
  <c r="L38" i="9"/>
  <c r="L31" i="9"/>
  <c r="L30" i="9"/>
  <c r="L29" i="9"/>
  <c r="L49" i="8"/>
  <c r="L50" i="8"/>
  <c r="L51" i="8"/>
  <c r="L48" i="8"/>
  <c r="L45" i="8"/>
  <c r="L46" i="8"/>
  <c r="L47" i="8"/>
  <c r="L44" i="8"/>
  <c r="L43" i="8"/>
  <c r="L39" i="8"/>
  <c r="L40" i="8"/>
  <c r="L41" i="8"/>
  <c r="L42" i="8"/>
  <c r="L38" i="8"/>
  <c r="L19" i="8"/>
  <c r="L20" i="8"/>
  <c r="L21" i="8"/>
  <c r="L18" i="8"/>
  <c r="L13" i="8"/>
  <c r="L12" i="8"/>
  <c r="L11" i="8"/>
  <c r="L10" i="8"/>
  <c r="L3" i="8"/>
  <c r="L4" i="8"/>
  <c r="L5" i="8"/>
  <c r="L2" i="8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2" i="1"/>
  <c r="E61" i="13"/>
  <c r="E60" i="13"/>
  <c r="E59" i="13"/>
  <c r="E58" i="13"/>
</calcChain>
</file>

<file path=xl/sharedStrings.xml><?xml version="1.0" encoding="utf-8"?>
<sst xmlns="http://schemas.openxmlformats.org/spreadsheetml/2006/main" count="5423" uniqueCount="1655">
  <si>
    <t>CODE</t>
  </si>
  <si>
    <t>DESCRIPTION</t>
  </si>
  <si>
    <t>PRICE CODE</t>
  </si>
  <si>
    <t>UM</t>
  </si>
  <si>
    <t>PRICE</t>
  </si>
  <si>
    <t>COLLECTION</t>
  </si>
  <si>
    <t>SIZE</t>
  </si>
  <si>
    <t>PCS X BOX</t>
  </si>
  <si>
    <t>MQ X BOX</t>
  </si>
  <si>
    <t>KG X BOX</t>
  </si>
  <si>
    <t>BOX X PALLET</t>
  </si>
  <si>
    <t>KG X PALLET</t>
  </si>
  <si>
    <t>SOLD BY COMPLETE BOXES</t>
  </si>
  <si>
    <t>B DOGS</t>
  </si>
  <si>
    <t>DOGS 10X20</t>
  </si>
  <si>
    <t>303</t>
  </si>
  <si>
    <t>PZ</t>
  </si>
  <si>
    <t>GRAND ELEGANCE</t>
  </si>
  <si>
    <t>10X20</t>
  </si>
  <si>
    <t>NO</t>
  </si>
  <si>
    <t>FOX HUNTING A 15X20</t>
  </si>
  <si>
    <t>323</t>
  </si>
  <si>
    <t>15X20</t>
  </si>
  <si>
    <t>FOX HUNTING B 15X20</t>
  </si>
  <si>
    <t>GEMELLI CREMA A 9,5X20</t>
  </si>
  <si>
    <t>304</t>
  </si>
  <si>
    <t>GEMELLI CREMA B 9,5X20</t>
  </si>
  <si>
    <t>GEMELLI CREMA C 9,5X20</t>
  </si>
  <si>
    <t>B HOR 02</t>
  </si>
  <si>
    <t>HORSES SU CREMA 10X20</t>
  </si>
  <si>
    <t>B HOR 08</t>
  </si>
  <si>
    <t>HORSES SU PANNA 10X20</t>
  </si>
  <si>
    <t>B NOBLESSE A</t>
  </si>
  <si>
    <t>NOBLESSE A 15X20</t>
  </si>
  <si>
    <t>B NOBLESSE B</t>
  </si>
  <si>
    <t>NOBLESSE B 15X20</t>
  </si>
  <si>
    <t>B SCOTLAND</t>
  </si>
  <si>
    <t>FASCIA SCOZZESE 13X20</t>
  </si>
  <si>
    <t>13x20</t>
  </si>
  <si>
    <t>UNICORNI CREMA A 12,5X20</t>
  </si>
  <si>
    <t>12,5X20</t>
  </si>
  <si>
    <t>UNICORNI PANNA A 12,5X20</t>
  </si>
  <si>
    <t>UNICORNI CREMA B 12,5X20</t>
  </si>
  <si>
    <t>UNICORNI PANNA B 12,5X20</t>
  </si>
  <si>
    <t>BT AE 01</t>
  </si>
  <si>
    <t>208</t>
  </si>
  <si>
    <t>1,6X12,5</t>
  </si>
  <si>
    <t>BT AE 02</t>
  </si>
  <si>
    <t>BT AE 08</t>
  </si>
  <si>
    <t>BT AE 09</t>
  </si>
  <si>
    <t>BT AE 11</t>
  </si>
  <si>
    <t>BT01</t>
  </si>
  <si>
    <t>BT02</t>
  </si>
  <si>
    <t>BT08</t>
  </si>
  <si>
    <t>BT09</t>
  </si>
  <si>
    <t>BT11</t>
  </si>
  <si>
    <t>GE GL01-08</t>
  </si>
  <si>
    <t>GIGLIO BORDEAUX SU PANNA 20X20</t>
  </si>
  <si>
    <t>010</t>
  </si>
  <si>
    <t>MQ</t>
  </si>
  <si>
    <t>20X20</t>
  </si>
  <si>
    <t>SI</t>
  </si>
  <si>
    <t>GIGLIO BORDEAUX SU CREMA 20X20</t>
  </si>
  <si>
    <t>GE GL09-08</t>
  </si>
  <si>
    <t>GIGLIO VERDE SU PANNA 20X20</t>
  </si>
  <si>
    <t>GE GL09-02</t>
  </si>
  <si>
    <t>GIGLIO VERDE SU CREMA 20X20</t>
  </si>
  <si>
    <t>GE GL11-08</t>
  </si>
  <si>
    <t>GIGLIO BLU SU PANNA 20X20</t>
  </si>
  <si>
    <t>GE GL11-02</t>
  </si>
  <si>
    <t>GIGLIO BLU SU CREMA 20X20</t>
  </si>
  <si>
    <t>GE GL02-02</t>
  </si>
  <si>
    <t>GIGLIO CREMA SU CREMA 20X20</t>
  </si>
  <si>
    <t>GE RG01-08</t>
  </si>
  <si>
    <t>RIGA GRANDE BORDEAUX SU PANNA 20X20</t>
  </si>
  <si>
    <t>012</t>
  </si>
  <si>
    <t>GE RG01-02</t>
  </si>
  <si>
    <t>RIGA GRANDE BORDEAUX SU CREMA 20X20</t>
  </si>
  <si>
    <t>GE RG09-08</t>
  </si>
  <si>
    <t>RIGA GRANDE VERDE SU PANNA 20X20</t>
  </si>
  <si>
    <t>GE RG09-02</t>
  </si>
  <si>
    <t>RIGA GRANDE VERDE SU CREMA 20X20</t>
  </si>
  <si>
    <t>GE RG11-08</t>
  </si>
  <si>
    <t>RIGA GRANDE BLU SU PANNA 20X20</t>
  </si>
  <si>
    <t>GE RG11-02</t>
  </si>
  <si>
    <t>RIGA GRANDE BLU SU CREMA 20X20</t>
  </si>
  <si>
    <t>GE RG02-02</t>
  </si>
  <si>
    <t>RIGA GRANDE CREMA SU CREMA 20X20</t>
  </si>
  <si>
    <t>GE SOFT11-08</t>
  </si>
  <si>
    <t>SOFT BLU SU PANNA 20X20</t>
  </si>
  <si>
    <t>006</t>
  </si>
  <si>
    <t>GE SOFT11-02</t>
  </si>
  <si>
    <t>SOFT BLU SU CREMA 20X20</t>
  </si>
  <si>
    <t>GE SOFT01-08</t>
  </si>
  <si>
    <t>SOFT BORDEAUX SU PANNA 20X20</t>
  </si>
  <si>
    <t>GE SOFT01-02</t>
  </si>
  <si>
    <t>SOFT BORDEAUX SU CREMA 20X20</t>
  </si>
  <si>
    <t>GE SOFT09-08</t>
  </si>
  <si>
    <t>SOFT VERDE SU PANNA 20X20</t>
  </si>
  <si>
    <t>GE SOFT09-02</t>
  </si>
  <si>
    <t>SOFT VERDE SU CREMA 20X20</t>
  </si>
  <si>
    <t>P01</t>
  </si>
  <si>
    <t>PAVIMENTO BORDEAUX 20X20</t>
  </si>
  <si>
    <t>008</t>
  </si>
  <si>
    <t>P02</t>
  </si>
  <si>
    <t>PAVIMENTO CREMA 20X20</t>
  </si>
  <si>
    <t>P08</t>
  </si>
  <si>
    <t>PAVIMENTO PANNA 20X20</t>
  </si>
  <si>
    <t>P09</t>
  </si>
  <si>
    <t>PAVIMENTO VERDE BOSCO 20X20</t>
  </si>
  <si>
    <t>P11</t>
  </si>
  <si>
    <t>PAVIMENTO BLU ROYAL 20X20</t>
  </si>
  <si>
    <t>LT AE 01</t>
  </si>
  <si>
    <t>ANG EST LONDON BORDEAUX 2,5X5</t>
  </si>
  <si>
    <t>207</t>
  </si>
  <si>
    <t>2,5X5</t>
  </si>
  <si>
    <t>LT AE 02</t>
  </si>
  <si>
    <t>ANG EST LONDON CREMA 2,5X5</t>
  </si>
  <si>
    <t>LT AE 08</t>
  </si>
  <si>
    <t>ANG EST LONDON PANNA 2,5X5</t>
  </si>
  <si>
    <t>LT AE 09</t>
  </si>
  <si>
    <t>ANG EST LONDON VERDE 2,5X5</t>
  </si>
  <si>
    <t>LT AE 11</t>
  </si>
  <si>
    <t>ANG EST LONDON BLU 2,5X5</t>
  </si>
  <si>
    <t>LT01</t>
  </si>
  <si>
    <t>LISTELLO LONDON BORDEAUX 5X20</t>
  </si>
  <si>
    <t>205</t>
  </si>
  <si>
    <t>5X20</t>
  </si>
  <si>
    <t>LT02</t>
  </si>
  <si>
    <t>LISTELLO LONDON CREMA 5X20</t>
  </si>
  <si>
    <t>LT08</t>
  </si>
  <si>
    <t>LISTELLO LONDON PANNA 5X20</t>
  </si>
  <si>
    <t>LT09</t>
  </si>
  <si>
    <t>LISTELLO LONDON VERDE 5X20</t>
  </si>
  <si>
    <t>LT11</t>
  </si>
  <si>
    <t>LISTELLO LONDON BLU 5X20</t>
  </si>
  <si>
    <t>MT01</t>
  </si>
  <si>
    <t>MATITA BORDEAUX 1,5X20</t>
  </si>
  <si>
    <t>201</t>
  </si>
  <si>
    <t>1,5X20</t>
  </si>
  <si>
    <t>MT02</t>
  </si>
  <si>
    <t>MATITA CREMA 1,5X20</t>
  </si>
  <si>
    <t>MT08</t>
  </si>
  <si>
    <t>MATITA PANNA 1,5X20</t>
  </si>
  <si>
    <t>MT09</t>
  </si>
  <si>
    <t>MATITA VERDE 1,5X20</t>
  </si>
  <si>
    <t>MT11</t>
  </si>
  <si>
    <t>MATITA BLU 1,5X20</t>
  </si>
  <si>
    <t>MTGR 01</t>
  </si>
  <si>
    <t>203</t>
  </si>
  <si>
    <t>MTGR 02</t>
  </si>
  <si>
    <t>MTGR 08</t>
  </si>
  <si>
    <t>MTGR 09</t>
  </si>
  <si>
    <t>MTGR 11</t>
  </si>
  <si>
    <t>MTGR-C 01</t>
  </si>
  <si>
    <t>MTGR-C 02</t>
  </si>
  <si>
    <t>MTGR-C 08</t>
  </si>
  <si>
    <t>MTGR-C 09</t>
  </si>
  <si>
    <t>MTGR-C 11</t>
  </si>
  <si>
    <t>RAC JOL 02</t>
  </si>
  <si>
    <t>RACCORDO JOLLY CREMA  1,3X20</t>
  </si>
  <si>
    <t>202</t>
  </si>
  <si>
    <t>1,3X20</t>
  </si>
  <si>
    <t>RAC JOL 08</t>
  </si>
  <si>
    <t>RACCORDO JOLLY PANNA 1,3X20</t>
  </si>
  <si>
    <t>SI AE 01</t>
  </si>
  <si>
    <t>ANG EST SIGARO BORDEAUX 2,5X2,5</t>
  </si>
  <si>
    <t>2,5X2,5</t>
  </si>
  <si>
    <t>SI AE 02</t>
  </si>
  <si>
    <t>ANG EST SIGARO CREMA 2,5X2,5</t>
  </si>
  <si>
    <t>SI AE 08</t>
  </si>
  <si>
    <t>ANG EST SIGARO PANNA 2,5X2,5</t>
  </si>
  <si>
    <t>SI AE 09</t>
  </si>
  <si>
    <t>ANG EST SIGARO VERDE 2,5X2,5</t>
  </si>
  <si>
    <t>SI AE 11</t>
  </si>
  <si>
    <t>ANG EST SIGARO BLU 2,5X2,5</t>
  </si>
  <si>
    <t>SI01</t>
  </si>
  <si>
    <t>SIGARO BORDEAUX 2,5X20</t>
  </si>
  <si>
    <t>2,5X20</t>
  </si>
  <si>
    <t>SI02</t>
  </si>
  <si>
    <t>SIGARO CREMA 2,5X20</t>
  </si>
  <si>
    <t>SI08</t>
  </si>
  <si>
    <t>SIGARO PANNA 2,5X20</t>
  </si>
  <si>
    <t>SI09</t>
  </si>
  <si>
    <t>SIGARO VERDE 2,5X20</t>
  </si>
  <si>
    <t>SI11</t>
  </si>
  <si>
    <t>SIGARO BLU 2,5X20</t>
  </si>
  <si>
    <t>SIGR 01</t>
  </si>
  <si>
    <t>SIGR 02</t>
  </si>
  <si>
    <t>SIGR 08</t>
  </si>
  <si>
    <t>SIGR 09</t>
  </si>
  <si>
    <t>SIGR 11</t>
  </si>
  <si>
    <t>SIGR-C 01</t>
  </si>
  <si>
    <t>SIGR-C 02</t>
  </si>
  <si>
    <t>SIGR-C 08</t>
  </si>
  <si>
    <t>SIGR-C 09</t>
  </si>
  <si>
    <t>SIGR-C 11</t>
  </si>
  <si>
    <t>005</t>
  </si>
  <si>
    <t>004</t>
  </si>
  <si>
    <t>NARCISO A ORO SU BORDEAUX 10X20</t>
  </si>
  <si>
    <t>GRAND ELEGANCE GOLD</t>
  </si>
  <si>
    <t>NARCISO A ORO SU CREMA 10X20</t>
  </si>
  <si>
    <t>NARCISO A ORO SU PANNA 10X20</t>
  </si>
  <si>
    <t>NARCISO A ORO SU VERDE BOSCO 10X20</t>
  </si>
  <si>
    <t>NARCISO A ORO SU BLU ROYAL 10X20</t>
  </si>
  <si>
    <t>NARCISO B ORO SU BORDEAUX 10X20</t>
  </si>
  <si>
    <t>NARCISO B ORO SU CREMA 10X20</t>
  </si>
  <si>
    <t>NARCISO B ORO SU PANNA 10X20</t>
  </si>
  <si>
    <t>NARCISO B ORO SU VERDE BOSCO 10X20</t>
  </si>
  <si>
    <t>NARCISO B ORO SU BLU ROYAL 10X20</t>
  </si>
  <si>
    <t>GLL03-01</t>
  </si>
  <si>
    <t>GIGLIO ORO SU BORDEAUX 20X20</t>
  </si>
  <si>
    <t>024</t>
  </si>
  <si>
    <t>GLL03-02</t>
  </si>
  <si>
    <t>GIGLIO ORO SU CREMA 20X20</t>
  </si>
  <si>
    <t>GLL03-08</t>
  </si>
  <si>
    <t>GIGLIO ORO SU PANNA 20X20</t>
  </si>
  <si>
    <t>GLL03-09</t>
  </si>
  <si>
    <t>GIGLIO ORO SU VERDE 20X20</t>
  </si>
  <si>
    <t>GLL03-11</t>
  </si>
  <si>
    <t>GIGLIO ORO SU BLU 20X20</t>
  </si>
  <si>
    <t>LT AE 03</t>
  </si>
  <si>
    <t>ANG EST LONDON ORO 2,5X5</t>
  </si>
  <si>
    <t>204</t>
  </si>
  <si>
    <t>LT03</t>
  </si>
  <si>
    <t>LISTELLO LONDON ORO 5X20</t>
  </si>
  <si>
    <t>307</t>
  </si>
  <si>
    <t>MT03</t>
  </si>
  <si>
    <t>MATITA ORO 1,5X20</t>
  </si>
  <si>
    <t>MTGR 03</t>
  </si>
  <si>
    <t>MTGR-C 03</t>
  </si>
  <si>
    <t>RGG03-01</t>
  </si>
  <si>
    <t>RIGA GRANDE ORO SU BORDEAUX 20X20</t>
  </si>
  <si>
    <t>009</t>
  </si>
  <si>
    <t>RGG03-02</t>
  </si>
  <si>
    <t>RIGA GRANDE ORO SU CREMA  20X20</t>
  </si>
  <si>
    <t>RGG03-08</t>
  </si>
  <si>
    <t>RIGA GRANDE ORO SU PANNA 20X20</t>
  </si>
  <si>
    <t>RGG03-09</t>
  </si>
  <si>
    <t>RIGA GRANDE ORO SU VERDE BOSCO20X20</t>
  </si>
  <si>
    <t>RGG03-11</t>
  </si>
  <si>
    <t>RIGA GRANDE ORO SU BLU ROYAL 20X20</t>
  </si>
  <si>
    <t>SI AE 03</t>
  </si>
  <si>
    <t>ANG ES SIGARO ORO 2,5X2,5</t>
  </si>
  <si>
    <t>SI03</t>
  </si>
  <si>
    <t>SIGARO ORO 2,5X20</t>
  </si>
  <si>
    <t>SIGR 03</t>
  </si>
  <si>
    <t>SIGR-C 03</t>
  </si>
  <si>
    <t>GER UB12</t>
  </si>
  <si>
    <t>011</t>
  </si>
  <si>
    <t>CL</t>
  </si>
  <si>
    <t>GRAND ELEGANCE RUBINO</t>
  </si>
  <si>
    <t>YES</t>
  </si>
  <si>
    <t>GER UB13</t>
  </si>
  <si>
    <t>GER UB14</t>
  </si>
  <si>
    <t>GER UB15</t>
  </si>
  <si>
    <t>GER RG13</t>
  </si>
  <si>
    <t>GRAND ELEGANCE RUBINO RIGA OTTANIO 20X20</t>
  </si>
  <si>
    <t>GER RG14</t>
  </si>
  <si>
    <t>GRAND ELEGANCE RUBINO RIGA LAMPONE 20X20</t>
  </si>
  <si>
    <t>GER RG15</t>
  </si>
  <si>
    <t>GRAND ELEGANCE RUBINO RIGA PERVINCA</t>
  </si>
  <si>
    <t>B GRAND13</t>
  </si>
  <si>
    <t>GRAND BOULEVARD OTTANIO 10X20</t>
  </si>
  <si>
    <t>B GRAND14</t>
  </si>
  <si>
    <t>GRAND BOULEVARD LAMPONE 10X20</t>
  </si>
  <si>
    <t>B GRAND15</t>
  </si>
  <si>
    <t>GRAND BOULEVARD PERVINCA 10X20</t>
  </si>
  <si>
    <t>B MONT13</t>
  </si>
  <si>
    <t>MONTMARTRE OTTANIO 10X20</t>
  </si>
  <si>
    <t>B MONT14</t>
  </si>
  <si>
    <t>MONTMARTRE LAMPONE 10X20</t>
  </si>
  <si>
    <t>B MONT15</t>
  </si>
  <si>
    <t>MONTMARTRE PERVINCA 10X20</t>
  </si>
  <si>
    <t>GER DERIL12</t>
  </si>
  <si>
    <t>DECO' AVORIO 20X20 RILIEVO</t>
  </si>
  <si>
    <t>GER DERIL13</t>
  </si>
  <si>
    <t>DECO' OTTANIO 20X20 RILIEVO</t>
  </si>
  <si>
    <t>GER DERIL14</t>
  </si>
  <si>
    <t>DECO' LAMPONE 20X20 RILIEVO</t>
  </si>
  <si>
    <t>GER DERIL15</t>
  </si>
  <si>
    <t>DECO' PERVINCA 20X20 RILIEVO</t>
  </si>
  <si>
    <t>GER LIRIL12</t>
  </si>
  <si>
    <t>LIBERTY AVORIO 20X20 RILIEVO</t>
  </si>
  <si>
    <t>GER LIRIL13</t>
  </si>
  <si>
    <t>LIBERTY OTTANIO 20X20 RILIEVO</t>
  </si>
  <si>
    <t>GER LIRIL14</t>
  </si>
  <si>
    <t>LIBERTY LAMPONE 20X20 RILIEVO</t>
  </si>
  <si>
    <t>GER LIRIL15</t>
  </si>
  <si>
    <t>LIBERTY PERVINCA 20X20 RILIEVO</t>
  </si>
  <si>
    <t>GER NURIL12</t>
  </si>
  <si>
    <t>NOUVEAU AVORIO 20X20 RILIEVO</t>
  </si>
  <si>
    <t>GER NURIL13</t>
  </si>
  <si>
    <t>NUOVEAU OTTANIO 20X20 RILIEVO</t>
  </si>
  <si>
    <t>GER NURIL14</t>
  </si>
  <si>
    <t>NUOVEAU LAMPONE 20X20 RILIEVO</t>
  </si>
  <si>
    <t>GER NURIL15</t>
  </si>
  <si>
    <t>NUOVEAU PERVINCA 20X20 RILIEVO</t>
  </si>
  <si>
    <t>GER DEORO13</t>
  </si>
  <si>
    <t>DECO' OTTANIO ORO CROMO 20X20</t>
  </si>
  <si>
    <t>068</t>
  </si>
  <si>
    <t>GER DEORO14</t>
  </si>
  <si>
    <t>DECO' LAMPONE ORO CROMO 20X20</t>
  </si>
  <si>
    <t>GER DEORO15</t>
  </si>
  <si>
    <t>DECO' PERVINCA ORO CROMO 20X20</t>
  </si>
  <si>
    <t>GER DEORO12</t>
  </si>
  <si>
    <t>DECO' AVORIO ORO CROMO 20X20</t>
  </si>
  <si>
    <t>GER LIORO13</t>
  </si>
  <si>
    <t>LIBERTY OTTANIO ORO CROMO 20X20</t>
  </si>
  <si>
    <t>GER LIORO12</t>
  </si>
  <si>
    <t>LIBERTY AVORIO ORO CROMO 20X20</t>
  </si>
  <si>
    <t>GER LIORO14</t>
  </si>
  <si>
    <t>LIBERTY LAMPONE ORO CROMO 20X20</t>
  </si>
  <si>
    <t>GER LIORO15</t>
  </si>
  <si>
    <t>LIBERTY PERVINCA ORO CROMO 20X20</t>
  </si>
  <si>
    <t>GER NUORO13</t>
  </si>
  <si>
    <t>NUOVEAU OTTANIO ORO CROMO 20X20</t>
  </si>
  <si>
    <t>GER NUORO14</t>
  </si>
  <si>
    <t>NUOVEAU LAMPONE ORO CROMO 20X20</t>
  </si>
  <si>
    <t>GER NUORO15</t>
  </si>
  <si>
    <t>NUOVEAU PERVINCA ORO CROMO 20X20</t>
  </si>
  <si>
    <t>GER NUORO12</t>
  </si>
  <si>
    <t>NUOVEAU AVORIO ORO CROMO 20X20</t>
  </si>
  <si>
    <t>GER DELUS13</t>
  </si>
  <si>
    <t>DECO' OTTANIO LUSTRO CROMO 20X20</t>
  </si>
  <si>
    <t>066</t>
  </si>
  <si>
    <t>GER DELUS12</t>
  </si>
  <si>
    <t>DECO' AVORIO LUSTRO CROMO 20X20</t>
  </si>
  <si>
    <t>GER DELUS14</t>
  </si>
  <si>
    <t>DECO' LAMPONE LUSTRO CROMO 20X20</t>
  </si>
  <si>
    <t>GER DELUS15</t>
  </si>
  <si>
    <t>DECO' PERVINCA LUSTRO CROMO 20X20</t>
  </si>
  <si>
    <t>GER LILUS13</t>
  </si>
  <si>
    <t>LIBERTY OTTANIO LUSTRO CROMO 20X20</t>
  </si>
  <si>
    <t>GER LILUS12</t>
  </si>
  <si>
    <t>LIBERTY AVORIO LUSTRO CROMO 20X20</t>
  </si>
  <si>
    <t>GER LILUS14</t>
  </si>
  <si>
    <t>LIBERTY LAMPONE LUSTRO CROMO 20X20</t>
  </si>
  <si>
    <t>GER LILUS15</t>
  </si>
  <si>
    <t>LIBERTY PERVINCA LUSTRO CROMO 20X20</t>
  </si>
  <si>
    <t>GER NULUS13</t>
  </si>
  <si>
    <t>NUOVEAU OTTANIO LUSTRO CROMO 20X20</t>
  </si>
  <si>
    <t>GER NULUS12</t>
  </si>
  <si>
    <t>NUOVEAU AVORIO LUSTRO CROMO 20X20</t>
  </si>
  <si>
    <t>GER NULUS14</t>
  </si>
  <si>
    <t>NUOVEAU LAMPONE LUSTRO CROMO 20X20</t>
  </si>
  <si>
    <t>GER NULUS15</t>
  </si>
  <si>
    <t>NUOVEAU PERVINCA LUSTRO CROMO 20X20</t>
  </si>
  <si>
    <t>LT12</t>
  </si>
  <si>
    <t>LT13</t>
  </si>
  <si>
    <t>LT14</t>
  </si>
  <si>
    <t>LT15</t>
  </si>
  <si>
    <t>LT AE 12</t>
  </si>
  <si>
    <t>LT AE 13</t>
  </si>
  <si>
    <t>LT AE 14</t>
  </si>
  <si>
    <t>LT AE 15</t>
  </si>
  <si>
    <t>MT12</t>
  </si>
  <si>
    <t>MATITA AVORIO 1,5X20</t>
  </si>
  <si>
    <t>MT13</t>
  </si>
  <si>
    <t>MATITA OTTANIO 1,5X20</t>
  </si>
  <si>
    <t>MT14</t>
  </si>
  <si>
    <t>MATITA LAMPONE 1,5X20</t>
  </si>
  <si>
    <t>MT15</t>
  </si>
  <si>
    <t>MATITA PERVINCA 1,5X20</t>
  </si>
  <si>
    <t>RAC JOL 12</t>
  </si>
  <si>
    <t>RACCORDO JOLLY AVORIO  1,3X20</t>
  </si>
  <si>
    <t>RAC JOL 13</t>
  </si>
  <si>
    <t>RACCORDO JOLLY OTTANIO  1,3X20</t>
  </si>
  <si>
    <t>RAC JOL 14</t>
  </si>
  <si>
    <t>RACCORDO JOLLY LAMPONE  1,3X20</t>
  </si>
  <si>
    <t>RAC JOL 15</t>
  </si>
  <si>
    <t>RACCORDO JOLLY PERVINCA  1,3X20</t>
  </si>
  <si>
    <t>SI12</t>
  </si>
  <si>
    <t>SIGARO AVORIO 2,5X20</t>
  </si>
  <si>
    <t>SI13</t>
  </si>
  <si>
    <t>SIGARO OTTANIO 2,5X20</t>
  </si>
  <si>
    <t>SI14</t>
  </si>
  <si>
    <t>SIGARO LAMPONE 2,5X20</t>
  </si>
  <si>
    <t>SI15</t>
  </si>
  <si>
    <t>SIGARO PERVINCA 2,5X20</t>
  </si>
  <si>
    <t>SI AE 12</t>
  </si>
  <si>
    <t>SI AE 13</t>
  </si>
  <si>
    <t>SI AE 14</t>
  </si>
  <si>
    <t>SI AE 15</t>
  </si>
  <si>
    <t>BT12</t>
  </si>
  <si>
    <t>BT13</t>
  </si>
  <si>
    <t>BT14</t>
  </si>
  <si>
    <t>BT15</t>
  </si>
  <si>
    <t>BT AE 12</t>
  </si>
  <si>
    <t>BT AE 13</t>
  </si>
  <si>
    <t>BT AE 14</t>
  </si>
  <si>
    <t>BT AE 15</t>
  </si>
  <si>
    <t>NO 01 2020 LAP</t>
  </si>
  <si>
    <t>NOVECENTO ALBA 20x20 LAPPATO</t>
  </si>
  <si>
    <t>017</t>
  </si>
  <si>
    <t>NOVECENTO</t>
  </si>
  <si>
    <t>NO 01 2020 ORO LP</t>
  </si>
  <si>
    <t>NOVECENTO ALBA ORO 20x20 LAPPATO</t>
  </si>
  <si>
    <t>NO 01 6060 LAP</t>
  </si>
  <si>
    <t>NOVECENTO ALBA 60x60 LAPPATO</t>
  </si>
  <si>
    <t>047</t>
  </si>
  <si>
    <t>60X60</t>
  </si>
  <si>
    <t>NO 01 6060 NAT</t>
  </si>
  <si>
    <t>NOVECENTO ALBA 60x60 NATURALE</t>
  </si>
  <si>
    <t>NO 02 6060 LAP</t>
  </si>
  <si>
    <t>NOVECENTO MERIGGIO 60x60 LAPPATO</t>
  </si>
  <si>
    <t>NO 02 6060 NAT</t>
  </si>
  <si>
    <t>NOVECENTO MERIGGIO 60x60 NATURALE</t>
  </si>
  <si>
    <t>NO 03 2020 LAP</t>
  </si>
  <si>
    <t>NOVECENTO CREPUSCOLO 20x20 LAPPATO</t>
  </si>
  <si>
    <t>NO 03 2020 ORO LP</t>
  </si>
  <si>
    <t>NOVECENTO CREPUSCOLO ORO 20x20 LAPPATO</t>
  </si>
  <si>
    <t>NO 03 6060 LAP</t>
  </si>
  <si>
    <t>NOVECENTO CREPUSCOLO 60x60 LAPPATO</t>
  </si>
  <si>
    <t>NO 03 6060 NAT</t>
  </si>
  <si>
    <t>NOVECENTO CREPUSCOLO 60x60 NATURALE</t>
  </si>
  <si>
    <t>NO CRO-OTT-NIC</t>
  </si>
  <si>
    <t>LISTELLO CROMO OTTONE NICHEL 2,5X60</t>
  </si>
  <si>
    <t>2,5X60</t>
  </si>
  <si>
    <t>NO FIRMA CRO-OTT</t>
  </si>
  <si>
    <t>2,5X7,5</t>
  </si>
  <si>
    <t>NO FIRMA OTT-INOX</t>
  </si>
  <si>
    <t>NO LOGO CRO-OTT</t>
  </si>
  <si>
    <t>NO LOGO OTT-INOX</t>
  </si>
  <si>
    <t>BS ESA BIANCO</t>
  </si>
  <si>
    <t>INTRECCIO ESAGONA BIANCO 20x23</t>
  </si>
  <si>
    <t>INTRECCIO</t>
  </si>
  <si>
    <t>20X23</t>
  </si>
  <si>
    <t>BS ESA GHIACCIO</t>
  </si>
  <si>
    <t>INTRECCIO ESAGONA GHIACCIO 20x23</t>
  </si>
  <si>
    <t>BS INT LOSANGA 01</t>
  </si>
  <si>
    <t>INTRECCIO LOSANGA BORDEAUX 3,7X13,5</t>
  </si>
  <si>
    <t>051</t>
  </si>
  <si>
    <t>3,7X13,5</t>
  </si>
  <si>
    <t>BS INT LOSANGA 04</t>
  </si>
  <si>
    <t>INTRECCIO LOSANGA BIANCO 3,7X13,5</t>
  </si>
  <si>
    <t>BS INT LOSANGA 05</t>
  </si>
  <si>
    <t>INTRECCIO LOSANGA NERO 3,7X13,5</t>
  </si>
  <si>
    <t>BS INT LOSANGA 10</t>
  </si>
  <si>
    <t>INTRECCIO LOSANGA GRIGIO VISONE 3,7X13,5</t>
  </si>
  <si>
    <t>BS INT LOSANGA 11</t>
  </si>
  <si>
    <t>INTRECCIO LOSANGA BLU REALE 3,7X13,5</t>
  </si>
  <si>
    <t>BS INT LOSANGA 12</t>
  </si>
  <si>
    <t>INTRECCIO LOSANGA GRIGIO SETA 3,7X13,5</t>
  </si>
  <si>
    <t>BS INT LOSANGA 19</t>
  </si>
  <si>
    <t>INTRECCIO LOSANGA GHIACCIO 3,7X13,5</t>
  </si>
  <si>
    <t>C 10 BIANCO</t>
  </si>
  <si>
    <t>CAPITONNE' BIANCO 10X10</t>
  </si>
  <si>
    <t>CAPITONNE'</t>
  </si>
  <si>
    <t>10X10</t>
  </si>
  <si>
    <t>C 10 M.PERLA</t>
  </si>
  <si>
    <t>CAPITONNE' MADREPERLA 10X10</t>
  </si>
  <si>
    <t>C 10 VANIGLIA</t>
  </si>
  <si>
    <t>CAPITONNE' VANIGLIA 10X10</t>
  </si>
  <si>
    <t>C BT AE BIANCO</t>
  </si>
  <si>
    <t>C BT BIANCO</t>
  </si>
  <si>
    <t>12X20</t>
  </si>
  <si>
    <t>C LT AE BIANCO</t>
  </si>
  <si>
    <t>ANG EST LONDON BIANCO 2,5X5</t>
  </si>
  <si>
    <t>C LT BIANCO</t>
  </si>
  <si>
    <t>LONDON BIANCO 5X20</t>
  </si>
  <si>
    <t>C RB BIANCO</t>
  </si>
  <si>
    <t>ROMBO BOMBATO BIANCO 10X20</t>
  </si>
  <si>
    <t>044</t>
  </si>
  <si>
    <t>10X20CAP</t>
  </si>
  <si>
    <t>C RB M.PERLA</t>
  </si>
  <si>
    <t>ROMBO BOMBATO MADREPERLA 10X20</t>
  </si>
  <si>
    <t>C RB VANIGLIA</t>
  </si>
  <si>
    <t>ROMBO BOMBATO VANIGLIA 10X20</t>
  </si>
  <si>
    <t>C RJ BIANCO</t>
  </si>
  <si>
    <t>RACCORDO JOLLY BIANCO 1X20</t>
  </si>
  <si>
    <t>1X20</t>
  </si>
  <si>
    <t>C RJ M.PERLA</t>
  </si>
  <si>
    <t>RACCORDO JOLLY M.PERLA 1X20</t>
  </si>
  <si>
    <t>C RJ VANIGLIA</t>
  </si>
  <si>
    <t>RACCORDO JOLLY VANIGLIA 1X20</t>
  </si>
  <si>
    <t>C RL BIANCO</t>
  </si>
  <si>
    <t>ROMBO LISCIO BIANCO 10X20</t>
  </si>
  <si>
    <t>045</t>
  </si>
  <si>
    <t>C RL M.PERLA</t>
  </si>
  <si>
    <t>ROMBO LISCIO MADREPERLA 10X20</t>
  </si>
  <si>
    <t>C RL VANIGLIA</t>
  </si>
  <si>
    <t>ROMBO LISCIO VANIGLIA 10X20</t>
  </si>
  <si>
    <t>TASSELLO BOMBATO BORDEAUX 2X2 CAPITONNE'</t>
  </si>
  <si>
    <t>206</t>
  </si>
  <si>
    <t>2X2</t>
  </si>
  <si>
    <t>TASSELLO BOMBATO ORO 2X2 CAPITONNE'</t>
  </si>
  <si>
    <t>210</t>
  </si>
  <si>
    <t>TASSELLO BOMBATO NERO 2X2 CAPITONNE'</t>
  </si>
  <si>
    <t>TASSELLO BOMBATO PLATINO 2X2 CAPITONNE'</t>
  </si>
  <si>
    <t>TASSELLO BOMBATO VERDE 2X2 CAPITONNE'</t>
  </si>
  <si>
    <t>TASSELLO BOMBATO BLU 2X2 CAPITONNE'</t>
  </si>
  <si>
    <t>TASSELLO BOMBATO ROSA CIPRIA 2X2 CAPITONNE'</t>
  </si>
  <si>
    <t>TASSELLO BOMBATO VERDE PASTELLO 2X2 CAPITONNE'</t>
  </si>
  <si>
    <t>TASSELLO LISCIO BORDEAUX 2X2 CAPITONNE'</t>
  </si>
  <si>
    <t>TASSELLO LISCIO ORO 2X2 CAPITONNE'</t>
  </si>
  <si>
    <t>TASSELLO LISCIO NERO 2X2 CAPITONNE'</t>
  </si>
  <si>
    <t>TASSELLO LISCIO PLATINO 2X2</t>
  </si>
  <si>
    <t>TASSELLO LISCIO VERDE 2X2 CAPITONNE'</t>
  </si>
  <si>
    <t>TASSELLO LISCIO BLU 2X2 CAPITONNE'</t>
  </si>
  <si>
    <t>BS BT 04</t>
  </si>
  <si>
    <t>BATTISCOPA 16X40  BIANCO</t>
  </si>
  <si>
    <t>325</t>
  </si>
  <si>
    <t>800 ITALIANO</t>
  </si>
  <si>
    <t>16X40</t>
  </si>
  <si>
    <t>BS BT AE 04</t>
  </si>
  <si>
    <t>ANGOLO BATTISCOPA  2,5X16 BIANCO</t>
  </si>
  <si>
    <t>2,5X16</t>
  </si>
  <si>
    <t>BS BT 10</t>
  </si>
  <si>
    <t>BATTISCOPA 16X40  GRIGIO VISONE</t>
  </si>
  <si>
    <t>801 ITALIANO</t>
  </si>
  <si>
    <t>BS BT AE 10</t>
  </si>
  <si>
    <t>ANGOLO BATTISCOPA  2,5X16 GRIGIO VISONE</t>
  </si>
  <si>
    <t>BS BT 11</t>
  </si>
  <si>
    <t>BATTISCOPA 16X40 BLU REALE</t>
  </si>
  <si>
    <t>BS BT AE 11</t>
  </si>
  <si>
    <t>ANGOLO BATTISCOPA 2,5X16 BLU REALE</t>
  </si>
  <si>
    <t>BS BT 12</t>
  </si>
  <si>
    <t>BATTISCOPA 16X40 GRIGIO SETA</t>
  </si>
  <si>
    <t>BS BT AE 12</t>
  </si>
  <si>
    <t>ANGOLO BATTISCOPA 2,5X16 GRIGIO SETA</t>
  </si>
  <si>
    <t>BS CAP 04</t>
  </si>
  <si>
    <t>CAPITELLO 6,5X40 BIANCO</t>
  </si>
  <si>
    <t>315</t>
  </si>
  <si>
    <t>6,5X40</t>
  </si>
  <si>
    <t>BS CAP AE 04</t>
  </si>
  <si>
    <t>ANGOLO CAPITELLO 2X6,5 BIANCO</t>
  </si>
  <si>
    <t>2X6,5</t>
  </si>
  <si>
    <t>BS CAP 10</t>
  </si>
  <si>
    <t>CAPITELLO 6,5X40 GRIGIO VISONE</t>
  </si>
  <si>
    <t>BS CAP AE 10</t>
  </si>
  <si>
    <t>ANGOLO CAPITELLO 2X6,5 GRIGIO VISONE</t>
  </si>
  <si>
    <t>BS CAP 11</t>
  </si>
  <si>
    <t>CAPITELLO 6,5X40 BLU REALE</t>
  </si>
  <si>
    <t>BS CAP AE 11</t>
  </si>
  <si>
    <t>ANGOLO CAPITELLO 2X6,5 BLU REALE</t>
  </si>
  <si>
    <t xml:space="preserve">BS CAP 12 </t>
  </si>
  <si>
    <t>CAPITELLO 6,5X40 GRIGIO SETA</t>
  </si>
  <si>
    <t>BS CAP AE 12</t>
  </si>
  <si>
    <t>ANGOLO CAPITELLO 2X6,5 GRIGIO SETA</t>
  </si>
  <si>
    <t>BS CASSET 04</t>
  </si>
  <si>
    <t>326</t>
  </si>
  <si>
    <t>20X40</t>
  </si>
  <si>
    <t>BS CASSET 10</t>
  </si>
  <si>
    <t>BS CASSET 11</t>
  </si>
  <si>
    <t>20X41</t>
  </si>
  <si>
    <t>BS CASSET 12</t>
  </si>
  <si>
    <t>802 ITALIANO</t>
  </si>
  <si>
    <t>20X42</t>
  </si>
  <si>
    <t>BS MT 01</t>
  </si>
  <si>
    <t>MATITA 2,5X40 BORDEAUX</t>
  </si>
  <si>
    <t>314</t>
  </si>
  <si>
    <t>2,5X40</t>
  </si>
  <si>
    <t>BS MT 03</t>
  </si>
  <si>
    <t>MATITA 2,5X40 ORO</t>
  </si>
  <si>
    <t>BS MT 04</t>
  </si>
  <si>
    <t>MATITA 2,5X40 BIANCO</t>
  </si>
  <si>
    <t>BS MT 05</t>
  </si>
  <si>
    <t>MATITA 2,5X40 NERO</t>
  </si>
  <si>
    <t>BS MT 07</t>
  </si>
  <si>
    <t>MATITA 2,5X40 ARGENTO</t>
  </si>
  <si>
    <t>BS MT 10</t>
  </si>
  <si>
    <t>MATITA 2,5X40 GRIGIO VISONE</t>
  </si>
  <si>
    <t>BS MT 11</t>
  </si>
  <si>
    <t>MATITA 2,5X40 BLU REALE</t>
  </si>
  <si>
    <t>BS MT 12</t>
  </si>
  <si>
    <t>MATITA 2,5X40 GRIGIO SETA</t>
  </si>
  <si>
    <t>BS MT AE 01</t>
  </si>
  <si>
    <t>ANGOLO MATITA 2X2,5 BORDEAUX</t>
  </si>
  <si>
    <t>2X2,5</t>
  </si>
  <si>
    <t>BS MT AE 03</t>
  </si>
  <si>
    <t>ANGOLO MATITA 2X2,5 ORO</t>
  </si>
  <si>
    <t>BS MT AE 04</t>
  </si>
  <si>
    <t>ANGOLO MATITA 2X2,5 BIANCO</t>
  </si>
  <si>
    <t>BS MT AE 05</t>
  </si>
  <si>
    <t>ANGOLO MATITA 2X2,5 NERO</t>
  </si>
  <si>
    <t>BS MT AE 07</t>
  </si>
  <si>
    <t>ANGOLO MATITA 2X2,5 ARGENTO</t>
  </si>
  <si>
    <t>BS MT AE 10</t>
  </si>
  <si>
    <t>ANGOLO MATITA 2X2,5 GRIGIO VISONE</t>
  </si>
  <si>
    <t>BS MT AE 11</t>
  </si>
  <si>
    <t>ANGOLO MATITA 2X2,5 BLU REALE</t>
  </si>
  <si>
    <t>BS MT AE 12</t>
  </si>
  <si>
    <t>ANGOLO MATITA 2X2,5 GRIGIO SETA</t>
  </si>
  <si>
    <t>BS PAN 04</t>
  </si>
  <si>
    <t>332</t>
  </si>
  <si>
    <t>40X80</t>
  </si>
  <si>
    <t>BS PAN LS 10</t>
  </si>
  <si>
    <t>PANNELLO 40X80 LISCIO GRIGIO VISONE</t>
  </si>
  <si>
    <t>BS PAN LS 11</t>
  </si>
  <si>
    <t>PANNELLO 40X80 LISCIO BLU REALE</t>
  </si>
  <si>
    <t xml:space="preserve">BS PAN LS 12 </t>
  </si>
  <si>
    <t>PANNELLO 40X80 LISCIO GRIGIO SETA</t>
  </si>
  <si>
    <t>BS PAV ESAGONO</t>
  </si>
  <si>
    <t>40X40 PAVIMENTO ESAGONO BIANCO</t>
  </si>
  <si>
    <t>40X40</t>
  </si>
  <si>
    <t>BS RIP 20 04</t>
  </si>
  <si>
    <t>RIPOSO LISCIO 20X20 BIANCO</t>
  </si>
  <si>
    <t>BS RIP 20 10</t>
  </si>
  <si>
    <t>RIPOSO LISCIO 20X20 GRIGIO VISONE</t>
  </si>
  <si>
    <t>BS RIP 20 11</t>
  </si>
  <si>
    <t>RIPOSO LISCIO 20X20 BLU REALE</t>
  </si>
  <si>
    <t>BS RIP 20 12</t>
  </si>
  <si>
    <t>RIPOSO LISCIO 20X20 GRIGIO SETA</t>
  </si>
  <si>
    <t>BS RIPOSO 80</t>
  </si>
  <si>
    <t>FASCIA RIPOSO LISCIA 20X80 BIANCO</t>
  </si>
  <si>
    <t>324</t>
  </si>
  <si>
    <t>20X80</t>
  </si>
  <si>
    <t>BS RIPOSO 80 10</t>
  </si>
  <si>
    <t>FASCIA RIPOSO LISCIA 20X80 GRIGIO VISONE</t>
  </si>
  <si>
    <t>BS RIPOSO 80 11</t>
  </si>
  <si>
    <t>FASCIA RIPOSO LISCIA 20X80 BLU REALE</t>
  </si>
  <si>
    <t>BS RIPOSO 80 12</t>
  </si>
  <si>
    <t>FASCIA RIPOSO LISCIA 20X80 GRIGIO SETA</t>
  </si>
  <si>
    <t>BS RJ 04</t>
  </si>
  <si>
    <t>RACCORDO JOLLY 1,5X40  BIANCO</t>
  </si>
  <si>
    <t>316</t>
  </si>
  <si>
    <t>1,5X40</t>
  </si>
  <si>
    <t>BS RJ 10</t>
  </si>
  <si>
    <t>RACCORDO JOLLY 1,5X40 GRIGIO VISONE</t>
  </si>
  <si>
    <t>BS RJ 11</t>
  </si>
  <si>
    <t>RACCORDO JOLLY 1,5X40 BLU REALE</t>
  </si>
  <si>
    <t>BS RJ 12</t>
  </si>
  <si>
    <t>8X8 TOZZETTO BORDEAUX</t>
  </si>
  <si>
    <t>211</t>
  </si>
  <si>
    <t>8X8</t>
  </si>
  <si>
    <t>8X8 TOZZETTO ORO</t>
  </si>
  <si>
    <t>8X8 TOZZETTO BIANCO</t>
  </si>
  <si>
    <t>8X8 TOZZETTO NERO</t>
  </si>
  <si>
    <t>8X8 TOZZETTO ARGENTO</t>
  </si>
  <si>
    <t>8X8 TOZZETTO GRIGIO VISONE</t>
  </si>
  <si>
    <t xml:space="preserve">8X8 TOZZETTO BLU REALE </t>
  </si>
  <si>
    <t>8X8 TOZZETTO GRIGIO SETA</t>
  </si>
  <si>
    <t>BS BT 09</t>
  </si>
  <si>
    <t>BATTISCOPA 16X40 VERDE SALVIA</t>
  </si>
  <si>
    <t>LA BOISERIE</t>
  </si>
  <si>
    <t>BS BT 13</t>
  </si>
  <si>
    <t>BATTISCOPA 16X40 ROSA ANTICO</t>
  </si>
  <si>
    <t>BS BT NW04</t>
  </si>
  <si>
    <t>BS BT AE NW04</t>
  </si>
  <si>
    <t>ANGOLO BATTISCOPA  2,5X16 BIANCO GESSO</t>
  </si>
  <si>
    <t>BS BT AE 09</t>
  </si>
  <si>
    <t>ANGOLO BATTISCOPA  2,5X16 VERDE SALVIA</t>
  </si>
  <si>
    <t>BS BT AE 13</t>
  </si>
  <si>
    <t>ANGOLO BATTISCOPA  2,5X16 ROSA ANTICO</t>
  </si>
  <si>
    <t>BS CAP 09</t>
  </si>
  <si>
    <t>CAPITELLO 6,5X40 VERDE SALVIA</t>
  </si>
  <si>
    <t>BS CAP 13</t>
  </si>
  <si>
    <t>CAPITELLO 6,5X40 ROSA ANTICO</t>
  </si>
  <si>
    <t>BS CAP NW04</t>
  </si>
  <si>
    <t>CAPITELLO 6,5X40 BIANCO GESSO</t>
  </si>
  <si>
    <t>BS CAP AE 09</t>
  </si>
  <si>
    <t>ANGOLO CAPITELLO 2X6,5 VERDE SALVIA</t>
  </si>
  <si>
    <t>BS CAP AE 13</t>
  </si>
  <si>
    <t>ANGOLO CAPITELLO 2X6,5 ROSA ANTICO</t>
  </si>
  <si>
    <t>BS CAP AE NW04</t>
  </si>
  <si>
    <t>ANGOLO CAPITELLO 2X6,5 BIANCO GESSO</t>
  </si>
  <si>
    <t>BS MT 09</t>
  </si>
  <si>
    <t>MATITA 2,5X40 VERDE SALVIA</t>
  </si>
  <si>
    <t>BS MT 13</t>
  </si>
  <si>
    <t>MATITA 2,5X40 ROSA ANTICO</t>
  </si>
  <si>
    <t>BS MT NW04</t>
  </si>
  <si>
    <t>MATITA 2,5X40 BIANCO GESSO</t>
  </si>
  <si>
    <t>BS MT AE 09</t>
  </si>
  <si>
    <t>ANGOLO MATITA 2X2,5 VERDE SALVIA</t>
  </si>
  <si>
    <t>BS MT AE 13</t>
  </si>
  <si>
    <t>ANGOLO MATITA 2X2,5 ROSA ANTICO</t>
  </si>
  <si>
    <t>BS MT AE NW04</t>
  </si>
  <si>
    <t>ANGOLO MATITA 2X2,5 BIANCO GESSO</t>
  </si>
  <si>
    <t>BS PAN EXT 04</t>
  </si>
  <si>
    <t>BS PAN EXT 09</t>
  </si>
  <si>
    <t>BS PAN EXT 13</t>
  </si>
  <si>
    <t>BS PAN INT 04</t>
  </si>
  <si>
    <t>BS PAN INT 09</t>
  </si>
  <si>
    <t>BS PAN INT 13</t>
  </si>
  <si>
    <t>BS RIPOSO 40 04</t>
  </si>
  <si>
    <t>RIPOSO LISCIO 20X40 BIANCO GESSO</t>
  </si>
  <si>
    <t>BS RIPOSO 40 09</t>
  </si>
  <si>
    <t>RIPOSO LISCIO 20X40 VERDE SALVIA</t>
  </si>
  <si>
    <t>BS RIPOSO 40 13</t>
  </si>
  <si>
    <t>RIPOSO LISCIO 20X40 ROSA ANTICO</t>
  </si>
  <si>
    <t>BS RIPOSO 60 04</t>
  </si>
  <si>
    <t>RIPOSO LISCIO 20X60 BIANCO GESSO</t>
  </si>
  <si>
    <t>20X60</t>
  </si>
  <si>
    <t>BS RIPOSO 60 09</t>
  </si>
  <si>
    <t>RIPOSO LISCIO 20X60 VERDE SALVIA</t>
  </si>
  <si>
    <t>BS RIPOSO 60 13</t>
  </si>
  <si>
    <t>RIPOSO LISCIO 20X60 ROSA ANTICO</t>
  </si>
  <si>
    <t>BS RJ 09</t>
  </si>
  <si>
    <t>RACCORDO JOLLY 1,5X40 VERDE SALVIA</t>
  </si>
  <si>
    <t>BS RJ 13</t>
  </si>
  <si>
    <t>RACCORDO JOLLY 1,5X40 ROSA ANTICO</t>
  </si>
  <si>
    <t>BS RJ NW04</t>
  </si>
  <si>
    <t>RACCORDO JOLLY 1,5X40 BIANCO GESSO</t>
  </si>
  <si>
    <t>BS PAN V04</t>
  </si>
  <si>
    <t>800 VIENNESE</t>
  </si>
  <si>
    <t>BS PAN V11</t>
  </si>
  <si>
    <t>BS PAV V04</t>
  </si>
  <si>
    <t>081</t>
  </si>
  <si>
    <t>BS PAV V10</t>
  </si>
  <si>
    <t>BS PAV V11</t>
  </si>
  <si>
    <t>BS PAV V12</t>
  </si>
  <si>
    <t>TR ARABESQUE 04</t>
  </si>
  <si>
    <t>50X100 ARABESQUE BIANCO AD PERSONAM</t>
  </si>
  <si>
    <t>336</t>
  </si>
  <si>
    <t>AD PERSONAM</t>
  </si>
  <si>
    <t>50X100</t>
  </si>
  <si>
    <t>TR ARABESQUE 05</t>
  </si>
  <si>
    <t>50X100 AD PERSONAM ARABESQUE NERO</t>
  </si>
  <si>
    <t>TR ARABESQUE 14</t>
  </si>
  <si>
    <t>50X100 ARABESQUE MADREPERLA AD PERSONAM</t>
  </si>
  <si>
    <t>337</t>
  </si>
  <si>
    <t>TR BANDES</t>
  </si>
  <si>
    <t>331</t>
  </si>
  <si>
    <r>
      <t>TR BLASON 05</t>
    </r>
    <r>
      <rPr>
        <sz val="11"/>
        <color rgb="FFFF0000"/>
        <rFont val="Calibri"/>
        <family val="2"/>
        <scheme val="minor"/>
      </rPr>
      <t>***</t>
    </r>
  </si>
  <si>
    <t>150X200 AD PERSONAM BLASON NERO</t>
  </si>
  <si>
    <t>407</t>
  </si>
  <si>
    <t>CP</t>
  </si>
  <si>
    <t>150X200</t>
  </si>
  <si>
    <t>TR BT 14</t>
  </si>
  <si>
    <t>318</t>
  </si>
  <si>
    <t>12X50</t>
  </si>
  <si>
    <t>TR BT AE 14</t>
  </si>
  <si>
    <t>1,5X12</t>
  </si>
  <si>
    <t>TR CAP 14</t>
  </si>
  <si>
    <t>5,5X50 AD PERSONAM CAPITELLO MADREPERLA</t>
  </si>
  <si>
    <t>317</t>
  </si>
  <si>
    <t>5,5X50</t>
  </si>
  <si>
    <t>TR CAP AE 14</t>
  </si>
  <si>
    <t>1,5X5,5</t>
  </si>
  <si>
    <t>TR CARRE 04</t>
  </si>
  <si>
    <t>50X50 AD PERSONAM CARRE' BIANCO</t>
  </si>
  <si>
    <t>328</t>
  </si>
  <si>
    <t>50X50</t>
  </si>
  <si>
    <t>TR CARRE 05</t>
  </si>
  <si>
    <t>50X50 AD PERSONAM CARRE' NERO</t>
  </si>
  <si>
    <t>TR CARRE 14</t>
  </si>
  <si>
    <t>50X50 AD PERSONAM CARRE' MADREPERLA</t>
  </si>
  <si>
    <t>TR CARRE 15</t>
  </si>
  <si>
    <t>50X50 AD PERSONAM CARRE' BEIGE</t>
  </si>
  <si>
    <t>TR CORNICHE 05</t>
  </si>
  <si>
    <t>150X200 AD PERSONAM CORNICHE NERO</t>
  </si>
  <si>
    <t>50X100 AD PERSONAM LAURIER BANDES</t>
  </si>
  <si>
    <t>338</t>
  </si>
  <si>
    <t>50X100 AD PERSONAM LAURIER FONDO</t>
  </si>
  <si>
    <t>TR OPIUM 05</t>
  </si>
  <si>
    <t>50X200 AD PERSONAM OPIUM NERO</t>
  </si>
  <si>
    <t>405</t>
  </si>
  <si>
    <t>50X200</t>
  </si>
  <si>
    <t>TR PAONNES</t>
  </si>
  <si>
    <t>TR PAV ANG 04</t>
  </si>
  <si>
    <t>TR PAV ANG 05</t>
  </si>
  <si>
    <t>TR PAV ANG 15</t>
  </si>
  <si>
    <t>TR PAV LIN 04</t>
  </si>
  <si>
    <t>50X50 PAVIMENTO LINEARE BIANCO</t>
  </si>
  <si>
    <t>TR PAV LIN 05</t>
  </si>
  <si>
    <t>50X50 PAVIMENTO LINEARE NERO</t>
  </si>
  <si>
    <t>TR PAV LIN 15</t>
  </si>
  <si>
    <t>50X50 PAVIMENTO LINEARE BEIGE</t>
  </si>
  <si>
    <t>TR RJ</t>
  </si>
  <si>
    <t>815</t>
  </si>
  <si>
    <t>0,7X100</t>
  </si>
  <si>
    <t>TR RONDELLE 05</t>
  </si>
  <si>
    <t>50X50 AD PERSONAM RONDELLE NERO</t>
  </si>
  <si>
    <t>TR ST FONDO 100</t>
  </si>
  <si>
    <t>50X100 AD PERSONAM FONDO AVORIO 3,5 MM</t>
  </si>
  <si>
    <t>026</t>
  </si>
  <si>
    <t>TR Z ST FONDO 50</t>
  </si>
  <si>
    <t>50X50 AD PERSONAM FONDO AVORIO 3,5 MM</t>
  </si>
  <si>
    <t>BLASON 05 CON INIZIALI (WITH MONOGRAM)</t>
  </si>
  <si>
    <t>Personalizzazione Ral - Ral customization</t>
  </si>
  <si>
    <t>AM BT 05</t>
  </si>
  <si>
    <t>12x50 AD MAIORA BATTISCOPA NERO</t>
  </si>
  <si>
    <t>AD MAIORA</t>
  </si>
  <si>
    <t>AM BT 10</t>
  </si>
  <si>
    <t>12x50 AD MAIORA BATTISCOPA PERLA</t>
  </si>
  <si>
    <t>AM BT 15</t>
  </si>
  <si>
    <t>AM BT 16</t>
  </si>
  <si>
    <t>12x50 AD MAIORA BATTISCOPA MORO</t>
  </si>
  <si>
    <t>AM BT AE 05</t>
  </si>
  <si>
    <t>1,5x12 AD MAIORA ANGOLO BATTISCOPA NERO</t>
  </si>
  <si>
    <t>AM BT AE 10</t>
  </si>
  <si>
    <t>1,5x12 AD MAIORA ANGOLO BATTISCOPA PERLA</t>
  </si>
  <si>
    <t>AM BT AE 15</t>
  </si>
  <si>
    <t>1,5x12 AD MAIORA ANGOLO BATTISCOPA BEIGE</t>
  </si>
  <si>
    <t>AM BT AE 16</t>
  </si>
  <si>
    <t>1,5x12 AD MAIORA ANGOLO BATTISCOPA MORO</t>
  </si>
  <si>
    <t>AM CAP 03</t>
  </si>
  <si>
    <t>5,5x50 AD MAIORA CAPITELLO ORO</t>
  </si>
  <si>
    <t>AM CAP 05</t>
  </si>
  <si>
    <t>5,5x50 AD MAIORA CAPITELLO NERO</t>
  </si>
  <si>
    <t>AM CAP 07</t>
  </si>
  <si>
    <t>5,5x50 AD MAIORA CAPITELLO PLATINO</t>
  </si>
  <si>
    <t>AM CAP 10</t>
  </si>
  <si>
    <t>5,5x50 AD MAIORA CAPITELLO PERLA</t>
  </si>
  <si>
    <t>AM CAP 15</t>
  </si>
  <si>
    <t>5,5x50 AD MAIORA CAPITELLO BEIGE</t>
  </si>
  <si>
    <t>AM CAP 16</t>
  </si>
  <si>
    <t>5,5x50 AD MAIORA CAPITELLO MORO</t>
  </si>
  <si>
    <t>AM CAP AE 03</t>
  </si>
  <si>
    <t>1,5x5,5 AD MAIORA ANGOLO CAPITELLO ORO</t>
  </si>
  <si>
    <t>AM CAP AE 05</t>
  </si>
  <si>
    <t>1,5x5,5 AD MAIORA ANGOLO CAPITELLO NERO</t>
  </si>
  <si>
    <t>AM CAP AE 07</t>
  </si>
  <si>
    <t>1,5x5,5 AD MAIORA ANGOLO CAPITEL PLATINO</t>
  </si>
  <si>
    <t>AM CAP AE 10</t>
  </si>
  <si>
    <t>1,5x5,5 AD MAIORA ANGOLO CAPITELLO PERLA</t>
  </si>
  <si>
    <t>AM CAP AE 15</t>
  </si>
  <si>
    <t>AM CAP AE 16</t>
  </si>
  <si>
    <t>1,5x5,5 AD MAIORA ANGOLO CAPITELLO MORO</t>
  </si>
  <si>
    <t>AM F100ST 05</t>
  </si>
  <si>
    <t>50X100 AD MAIORA FONDO STUOIATO NERO</t>
  </si>
  <si>
    <t>025</t>
  </si>
  <si>
    <t>AM F100ST 10</t>
  </si>
  <si>
    <t>50X100 AD MAIORA FONDO STUOIATO PERLA</t>
  </si>
  <si>
    <t>AM F100ST 15</t>
  </si>
  <si>
    <t>50X100 AD MAIORA FONDO STUOIATO BEIGE</t>
  </si>
  <si>
    <t>AM F100ST 16</t>
  </si>
  <si>
    <t>50X100 AD MAIORA FONDO STUOIATO MORO</t>
  </si>
  <si>
    <t>AM F50ST 05</t>
  </si>
  <si>
    <t>50X50 AD MAIORA FONDO STUOIATO NERO</t>
  </si>
  <si>
    <t>AM F50ST 10</t>
  </si>
  <si>
    <t>50X50 AD MAIORA FONDO STUOIATO PERLA</t>
  </si>
  <si>
    <t>AM F50ST 15</t>
  </si>
  <si>
    <t>50X50 AD MAIORA FONDO STUOIATO BEIGE</t>
  </si>
  <si>
    <t>AM F50ST 16</t>
  </si>
  <si>
    <t>50X50 AD MAIORA FONDO STUOIATO MORO</t>
  </si>
  <si>
    <t>AM FR 03</t>
  </si>
  <si>
    <t>2,8Ø AD MAIORA FREGIO ORO</t>
  </si>
  <si>
    <t>308</t>
  </si>
  <si>
    <t>2,8D</t>
  </si>
  <si>
    <t>AM FR 07</t>
  </si>
  <si>
    <t>2,8Ø AD MAIORA FREGIO PLATINO</t>
  </si>
  <si>
    <t>AM FR RHOMB 03-05</t>
  </si>
  <si>
    <t>50X100 RHOMBUS FREGIO ORO NERO</t>
  </si>
  <si>
    <t>348</t>
  </si>
  <si>
    <t>AM FR RHOMB 03-10</t>
  </si>
  <si>
    <t>50X100 RHOMBUS FREGIO ORO PERLA</t>
  </si>
  <si>
    <t>AM FR RHOMB 03-15</t>
  </si>
  <si>
    <t>50X100 RHOMBUS FREGIO ORO BEIGE</t>
  </si>
  <si>
    <t>AM FR RHOMB 03-16</t>
  </si>
  <si>
    <t>50X100 RHOMBUS FREGIO ORO MORO</t>
  </si>
  <si>
    <t>AM FR RHOMB 07-05</t>
  </si>
  <si>
    <t>50X100 RHOMBUS FREGIO PLATINO NERO</t>
  </si>
  <si>
    <t>AM FR RHOMB 07-10</t>
  </si>
  <si>
    <t>50X100 RHOMBUS FREGIO PLATINO PERLA</t>
  </si>
  <si>
    <t>AM FR RHOMB 07-15</t>
  </si>
  <si>
    <t>50X100 RHOMBUS FREGIO PLATINO BEIGE</t>
  </si>
  <si>
    <t>AM FR RHOMB 07-16</t>
  </si>
  <si>
    <t>50X100 RHOMBUS FREGIO PLATINO MORO</t>
  </si>
  <si>
    <t>AM MT 03</t>
  </si>
  <si>
    <t>1,5x50 AD MAIORA MATITA ORO</t>
  </si>
  <si>
    <t>1,5x50</t>
  </si>
  <si>
    <t>AM MT 07</t>
  </si>
  <si>
    <t>1,5x50 AD MAIORA MATITA PLATINO</t>
  </si>
  <si>
    <t>AM MT AE 03</t>
  </si>
  <si>
    <t>AM MT AE 07</t>
  </si>
  <si>
    <t>AM RHOMB 03-05</t>
  </si>
  <si>
    <t>50X100 AD MAIORA RHOMBUS ORO SU NERO</t>
  </si>
  <si>
    <t>AM RHOMB 03-10</t>
  </si>
  <si>
    <t>50X100 AD MAIORA RHOMBUS ORO SU PERLA</t>
  </si>
  <si>
    <t>AM RHOMB 03-15</t>
  </si>
  <si>
    <t>50X100 AD MAIORA RHOMBUS ORO SU BEIGE</t>
  </si>
  <si>
    <t>AM RHOMB 03-16</t>
  </si>
  <si>
    <t>50X100 AD MAIORA RHOMBUS ORO SU MORO</t>
  </si>
  <si>
    <t>AM RHOMB 07-05</t>
  </si>
  <si>
    <t>AM RHOMB 07-10</t>
  </si>
  <si>
    <t>AM RHOMB 07-15</t>
  </si>
  <si>
    <t>AM RHOMB 07-16</t>
  </si>
  <si>
    <t>AM RJ 05</t>
  </si>
  <si>
    <t>0,7X 200 RACCORDO JOLLY NERO</t>
  </si>
  <si>
    <t>AM RJ 10</t>
  </si>
  <si>
    <t>0,7X 200 RACCORDO JOLLY PERLA</t>
  </si>
  <si>
    <t>AM RJ 15</t>
  </si>
  <si>
    <t>0,7X 200 RACCORDO JOLLY BEIGE</t>
  </si>
  <si>
    <t>AM RJ 16</t>
  </si>
  <si>
    <t>0,7X 200 RACCORDO JOLLY MORO</t>
  </si>
  <si>
    <t>AM SW 03</t>
  </si>
  <si>
    <t>2,8Ø AD MAIORA FREGIO ORO CON SWAROVSKY</t>
  </si>
  <si>
    <t>305</t>
  </si>
  <si>
    <t>AM SW 07</t>
  </si>
  <si>
    <t>AM SW RHOMB 03-05</t>
  </si>
  <si>
    <t>333</t>
  </si>
  <si>
    <t>AM SW RHOMB 03-10</t>
  </si>
  <si>
    <t>AM SW RHOMB 03-15</t>
  </si>
  <si>
    <t>AM SW RHOMB 03-16</t>
  </si>
  <si>
    <t>AM SW RHOMB 07-05</t>
  </si>
  <si>
    <t>AM SW RHOMB 07-10</t>
  </si>
  <si>
    <t>AM SW RHOMB 07-15</t>
  </si>
  <si>
    <t>AM SW RHOMB 07-16</t>
  </si>
  <si>
    <t>PR BS AE BIANCO</t>
  </si>
  <si>
    <t>PRIMAVERA ROMANA</t>
  </si>
  <si>
    <t>1,6X30</t>
  </si>
  <si>
    <t>PR BS AE ROSSO</t>
  </si>
  <si>
    <t>PR BS AE VERDE</t>
  </si>
  <si>
    <t>PR BS AE VIOLA</t>
  </si>
  <si>
    <t>1,6x30 ANGOLO BASE ALTA VIOLA</t>
  </si>
  <si>
    <t>PR BS BIANCO</t>
  </si>
  <si>
    <t>214</t>
  </si>
  <si>
    <t>30X32,5</t>
  </si>
  <si>
    <t>PR BS ROSSO</t>
  </si>
  <si>
    <t>PR BS VERDE</t>
  </si>
  <si>
    <t>PR BS VIOLA</t>
  </si>
  <si>
    <t>PR BT AE BIANCO</t>
  </si>
  <si>
    <t>223</t>
  </si>
  <si>
    <t>PR BT AE ROSSO</t>
  </si>
  <si>
    <t>PR BT AE VERDE</t>
  </si>
  <si>
    <t>PR BT AE VIOLA</t>
  </si>
  <si>
    <t>PR BT BIANCO</t>
  </si>
  <si>
    <t>12,5X32,5 BATTISCOPA BIANCO</t>
  </si>
  <si>
    <t>234</t>
  </si>
  <si>
    <t>12,5X32,5</t>
  </si>
  <si>
    <t>PR BT ROSSO</t>
  </si>
  <si>
    <t>12,5X32,5 BATTISCOPA ROSSO</t>
  </si>
  <si>
    <t>PR BT VERDE</t>
  </si>
  <si>
    <t>12,5X32,5 BATTISCOPA VERDE</t>
  </si>
  <si>
    <t>PR BT VIOLA</t>
  </si>
  <si>
    <t>12,5X32,5 BATTISCOPA VIOLA</t>
  </si>
  <si>
    <t>PR D BI FIORI</t>
  </si>
  <si>
    <t>65X97,7 FIORITURA SU BIANCO</t>
  </si>
  <si>
    <t>411</t>
  </si>
  <si>
    <t>65X97,7</t>
  </si>
  <si>
    <t>PR D RO FIORI</t>
  </si>
  <si>
    <t>65X97,7 FIORITURA SU ROSSO</t>
  </si>
  <si>
    <t>PR D VE FIORI</t>
  </si>
  <si>
    <t>65X97,7 FIORITURA SU VERDE</t>
  </si>
  <si>
    <t>PR D VI FIORI</t>
  </si>
  <si>
    <t>65X97,7 FIORITURA SU VIOLA</t>
  </si>
  <si>
    <t>PR DO BI FIORI</t>
  </si>
  <si>
    <t>65X97,7 FIORITURA ORO SU BIANCO</t>
  </si>
  <si>
    <t>412</t>
  </si>
  <si>
    <t>PR DO RO FIORI</t>
  </si>
  <si>
    <t>65X97,7 FIORITURA ORO SU ROSSO</t>
  </si>
  <si>
    <t>PR DO VE FIORI</t>
  </si>
  <si>
    <t>65X97,7 FIORITURA ORO SU VERDE</t>
  </si>
  <si>
    <t>PR DO VI FIORI</t>
  </si>
  <si>
    <t>65X97,7 FIORITURA ORO SU VIOLA</t>
  </si>
  <si>
    <t>PR F BIANCO</t>
  </si>
  <si>
    <t>32,5X97,7 FONDO BIANCO</t>
  </si>
  <si>
    <t>052</t>
  </si>
  <si>
    <t>32,5X97,7</t>
  </si>
  <si>
    <t>PR F ROSSO</t>
  </si>
  <si>
    <t>32,5X97,7 FONDO ROSSO</t>
  </si>
  <si>
    <t>053</t>
  </si>
  <si>
    <t>PR F VERDE</t>
  </si>
  <si>
    <t>32,5X97,7 FONDO VERDE</t>
  </si>
  <si>
    <t>PR F VIOLA</t>
  </si>
  <si>
    <t>32,5X97,7 FONDO VIOLA</t>
  </si>
  <si>
    <t>PR L BI LOGO</t>
  </si>
  <si>
    <t>4X32,5 LISTELLO LOGO BIANCO</t>
  </si>
  <si>
    <t>221</t>
  </si>
  <si>
    <t>4X32,5</t>
  </si>
  <si>
    <t>PR L BI RICCIOLO</t>
  </si>
  <si>
    <t>4X32,5 LISTELLO RICCIOLO BIANCO</t>
  </si>
  <si>
    <t>PR L RO LOGO</t>
  </si>
  <si>
    <t>4X32,5 LISTELLO LOGO ROSSO</t>
  </si>
  <si>
    <t>PR L RO RICCIOLO</t>
  </si>
  <si>
    <t>4X32,5 LISTELLO RICCIOLO ROSSO</t>
  </si>
  <si>
    <t>PR L VE LOGO</t>
  </si>
  <si>
    <t>4X32,5 LISTELLO LOGO VERDE</t>
  </si>
  <si>
    <t>PR L VE RICCIOLO</t>
  </si>
  <si>
    <t>4X32,5 LISTELLO RICCIOLO VERDE</t>
  </si>
  <si>
    <t>PR L VI LOGO</t>
  </si>
  <si>
    <t>4X32,5 LISTELLO LOGO VIOLA</t>
  </si>
  <si>
    <t>PR L VI RICCIOLO</t>
  </si>
  <si>
    <t>4X32,5 LISTELLO RICCIOLO VIOLA</t>
  </si>
  <si>
    <t>PR LT AE BIANCO</t>
  </si>
  <si>
    <t>222</t>
  </si>
  <si>
    <t>PR LT AE ROSSO</t>
  </si>
  <si>
    <t>PR LT AE VERDE</t>
  </si>
  <si>
    <t>PR LT AE VIOLA</t>
  </si>
  <si>
    <t>PR LT BIANCO</t>
  </si>
  <si>
    <t>5,5X32,5 LONDON BIANCO</t>
  </si>
  <si>
    <t>5,5X32,5</t>
  </si>
  <si>
    <t>PR LT ROSSO</t>
  </si>
  <si>
    <t>5,5X32,5 LONDON ROSSO</t>
  </si>
  <si>
    <t>PR LT VERDE</t>
  </si>
  <si>
    <t>5,5X32,5 LONDON VERDE</t>
  </si>
  <si>
    <t>PR LT VIOLA</t>
  </si>
  <si>
    <t>PR RJ BIANCO</t>
  </si>
  <si>
    <t>1,5X32,5 RACCORDO JOLLY BIANCO</t>
  </si>
  <si>
    <t>220</t>
  </si>
  <si>
    <t>1,5X32,5</t>
  </si>
  <si>
    <t>PR RJ ROSSO</t>
  </si>
  <si>
    <t>1,5X32,5 RACCORDO JOLLY ROSSO</t>
  </si>
  <si>
    <t>PR RJ VERDE</t>
  </si>
  <si>
    <t>1,5X32,5 RACCORDO JOLLY VERDE</t>
  </si>
  <si>
    <t>PR RJ VIOLA</t>
  </si>
  <si>
    <t>1,5X32,5 RACCORDO JOLLY VIOLA</t>
  </si>
  <si>
    <t>GG BT 04</t>
  </si>
  <si>
    <t>8X31,5 BATTISCOPA BIANCO</t>
  </si>
  <si>
    <t>GRAN GALA'</t>
  </si>
  <si>
    <t>8X31,5</t>
  </si>
  <si>
    <t>GG BT 05</t>
  </si>
  <si>
    <t>8X31,5 BATTISCOPA NERO</t>
  </si>
  <si>
    <t>GG BT AE 04</t>
  </si>
  <si>
    <t>GG BT AE 05</t>
  </si>
  <si>
    <t>GG CAP 04</t>
  </si>
  <si>
    <t>10X31,5 CAPITELLO BIANCO</t>
  </si>
  <si>
    <t>10X31,5</t>
  </si>
  <si>
    <t>GG CAP 05</t>
  </si>
  <si>
    <t>10X31,5 CAPITELLO NERO</t>
  </si>
  <si>
    <t>GG CAP AE 04</t>
  </si>
  <si>
    <t>GG CAP AE 05</t>
  </si>
  <si>
    <t>GG F BIANCO 04</t>
  </si>
  <si>
    <t>31,5x94,9 BIANCO LUCIDO</t>
  </si>
  <si>
    <t>31,5X94,9</t>
  </si>
  <si>
    <t>GG F NERO 05</t>
  </si>
  <si>
    <t>31,5x94,9 NERO LUCIDO</t>
  </si>
  <si>
    <t>GG L MARY 04</t>
  </si>
  <si>
    <t>21X31,5 LISTELLO MARY BIANCO</t>
  </si>
  <si>
    <t>21X31,5</t>
  </si>
  <si>
    <t>GG L MARY 05</t>
  </si>
  <si>
    <t>21X31,5 LISTELLO MARY NERO</t>
  </si>
  <si>
    <t>GG RJ 04</t>
  </si>
  <si>
    <t>1,6X47,4 RACCORDO JOLLY BIANCO</t>
  </si>
  <si>
    <t>1,6X47,4</t>
  </si>
  <si>
    <t>GG RJ 05</t>
  </si>
  <si>
    <t>1,6X47,4 RACCORDO JOLLY NERO</t>
  </si>
  <si>
    <t>GG STRIPES 04</t>
  </si>
  <si>
    <t>31,5X94,9 STRIPES BIANCO</t>
  </si>
  <si>
    <t>GG STRIPES 05</t>
  </si>
  <si>
    <t>31,5X94,9 STRIPES NERO</t>
  </si>
  <si>
    <t>GG VOGUE 04</t>
  </si>
  <si>
    <t xml:space="preserve">31,5X94,9 VOGUE BIANCO </t>
  </si>
  <si>
    <t>GG VOGUE 05</t>
  </si>
  <si>
    <t xml:space="preserve">31,5X94,9 VOGUE NERO </t>
  </si>
  <si>
    <t>31,5X63 VOGUE FASCIA BIANCO</t>
  </si>
  <si>
    <t>404</t>
  </si>
  <si>
    <t>31,5X63 VOGUE FASCIA NERO</t>
  </si>
  <si>
    <t xml:space="preserve">SA RJ INT </t>
  </si>
  <si>
    <t>0,7X200 RACCORDO JOLLY INTONACO SARTORIA</t>
  </si>
  <si>
    <t>SARTORIA</t>
  </si>
  <si>
    <t>0,7X200</t>
  </si>
  <si>
    <t>SA BT AE INT</t>
  </si>
  <si>
    <t>233</t>
  </si>
  <si>
    <t>SA BT INT</t>
  </si>
  <si>
    <t>SA CAP INT</t>
  </si>
  <si>
    <t>5,5X50 SARTORIA CAPITELLO INTONACO</t>
  </si>
  <si>
    <t>SA CAP AE INT</t>
  </si>
  <si>
    <t>1,5X5,5 ANGOLO SARTORIA CAPITELLO INTONACO</t>
  </si>
  <si>
    <t>SA D A BIANCO</t>
  </si>
  <si>
    <t xml:space="preserve">50X100 SARTORIA DAMASCO A BIANCO </t>
  </si>
  <si>
    <t>SA D A BLU</t>
  </si>
  <si>
    <t>50X100 SARTORIA DAMASCO A BLU</t>
  </si>
  <si>
    <t>SA D B BLU</t>
  </si>
  <si>
    <t>50X100 SARORIA DAMASCO B BLU</t>
  </si>
  <si>
    <t>SA D A ROSSO</t>
  </si>
  <si>
    <t>50X100 SARTORIA DAMASCO A ROSSOMARSALA</t>
  </si>
  <si>
    <t>SA D B BIANCO</t>
  </si>
  <si>
    <t>50X100 SARTORIA DAMASCO B BIANCO</t>
  </si>
  <si>
    <t>071</t>
  </si>
  <si>
    <t>SA D B ROSSO</t>
  </si>
  <si>
    <t>50X100 SARTORIA DAMASCO B ROSSOMARSALA</t>
  </si>
  <si>
    <t xml:space="preserve">SA FONDO </t>
  </si>
  <si>
    <t>50X100 SARTORIA FONDO INTONACO</t>
  </si>
  <si>
    <t>SA G A BIANCO</t>
  </si>
  <si>
    <t xml:space="preserve">50X100 SARTORIA GEOMETRIA A BIANCO </t>
  </si>
  <si>
    <t>SA G A BLU</t>
  </si>
  <si>
    <t>50X100 SARTORIA GEOMETRIA A BLU</t>
  </si>
  <si>
    <t>SA G A ROSSO</t>
  </si>
  <si>
    <t>SA G B BIANCO</t>
  </si>
  <si>
    <t xml:space="preserve">50X100 SARTORIA GEOMETRIA B BIANCO </t>
  </si>
  <si>
    <t>SA G B BLU</t>
  </si>
  <si>
    <t>50X100 SARTORIA GEOMETRIA B BLU</t>
  </si>
  <si>
    <t>SA G B ROSSO</t>
  </si>
  <si>
    <t xml:space="preserve">SA GINKO </t>
  </si>
  <si>
    <t xml:space="preserve">50X100 SARTORIA PANNELLO GINKO MODULARE </t>
  </si>
  <si>
    <t>SA INTONACO 50</t>
  </si>
  <si>
    <t xml:space="preserve">50X50 SARTORIA FINITURA INTONACO </t>
  </si>
  <si>
    <t>PG RB AVORIO</t>
  </si>
  <si>
    <t>9,5X60 BATTISCOPA AVORIO</t>
  </si>
  <si>
    <t>RINASCIMENTO</t>
  </si>
  <si>
    <t>9,5X60</t>
  </si>
  <si>
    <t>PG RB EBANO</t>
  </si>
  <si>
    <t>9,5X60 BATTISCOPA EBANO</t>
  </si>
  <si>
    <t>PG RB RUBINO</t>
  </si>
  <si>
    <t>9,5X60 BATTISCOPA RUBINO</t>
  </si>
  <si>
    <t>PG RB SABBIA</t>
  </si>
  <si>
    <t>9,5X60 BATTISCOPA SABBIA</t>
  </si>
  <si>
    <t>PG RB ZAFFIRO</t>
  </si>
  <si>
    <t>9,5X60 BATTISCOPA ZAFFIRO</t>
  </si>
  <si>
    <t>PG RD A-A</t>
  </si>
  <si>
    <t>60x60 AVORIO ACCIAIO/RAME DECORO RINASC</t>
  </si>
  <si>
    <t>PG RD A-L</t>
  </si>
  <si>
    <t>60x60 AVORIO LAVA DECORO RINASCIMENTO</t>
  </si>
  <si>
    <t>PG RD E-A</t>
  </si>
  <si>
    <t>PG RD E-L</t>
  </si>
  <si>
    <t>60x60 EBANO LAVA DECORO RINASCIMENTO</t>
  </si>
  <si>
    <t>PG RD Z-A</t>
  </si>
  <si>
    <t>60X60 ZAFFIRO ACCIAO/RAME DECORO RINASC</t>
  </si>
  <si>
    <t>PG RD RU-A</t>
  </si>
  <si>
    <t>60x60 RUBINO ACCIAIO/RAME DECORO RINASC</t>
  </si>
  <si>
    <t>PG RD S-A</t>
  </si>
  <si>
    <t>60x60 SABBIA ACCIAIO/RAME DECORO RINASC</t>
  </si>
  <si>
    <t>PG RL AVORIO</t>
  </si>
  <si>
    <t>60x60 AVORIO LAPPATO RETT</t>
  </si>
  <si>
    <t>037</t>
  </si>
  <si>
    <t>PG RL EBANO</t>
  </si>
  <si>
    <t>60x60 EBANO LAPPATO RETT</t>
  </si>
  <si>
    <t>039</t>
  </si>
  <si>
    <t>PG RL RUBINO</t>
  </si>
  <si>
    <t>60x60 RUBINO LAPPATO RETT</t>
  </si>
  <si>
    <t>PG RL SABBIA</t>
  </si>
  <si>
    <t>60X60 SABBIA LAPPATO RETT</t>
  </si>
  <si>
    <t>PG RL ZAFFIRO</t>
  </si>
  <si>
    <t>60x60 ZAFFIRO LAPPATO RETT</t>
  </si>
  <si>
    <t>PG U MIRRA</t>
  </si>
  <si>
    <t>50X100 UNICO MIRRA</t>
  </si>
  <si>
    <t>029</t>
  </si>
  <si>
    <t>UNICO</t>
  </si>
  <si>
    <t>PG U PORPORA</t>
  </si>
  <si>
    <t>50X100 UNICO PORPORA</t>
  </si>
  <si>
    <t>PG U SMERALDO</t>
  </si>
  <si>
    <t>50X100 UNICO SMERALDO</t>
  </si>
  <si>
    <t>PG UB MIRRA</t>
  </si>
  <si>
    <t>8,5X50 BATTISCOPA UNICO MIRRA</t>
  </si>
  <si>
    <t>8,5X50</t>
  </si>
  <si>
    <t>PG UB PORPORA</t>
  </si>
  <si>
    <t>8,5X50 BATTISCOPA UNICO PORPORA</t>
  </si>
  <si>
    <t>PG UB SMERALDO</t>
  </si>
  <si>
    <t>8,5X50 BATTISCOPA UNICO SMERALDO</t>
  </si>
  <si>
    <t>PG UF MIRRA</t>
  </si>
  <si>
    <t>29X45 TOZZETTO MIRRA UNICO</t>
  </si>
  <si>
    <t>29X45</t>
  </si>
  <si>
    <t>PG UF PORPORA</t>
  </si>
  <si>
    <t>29X45 TOZZETTO PORPORA UNICO</t>
  </si>
  <si>
    <t>PG UF SMERALDO</t>
  </si>
  <si>
    <t>29X45 TOZZETTO SMERALDO UNICO</t>
  </si>
  <si>
    <t>PG UT M MIRRA</t>
  </si>
  <si>
    <t>29X45 TOZZETTO METAL MIRRA</t>
  </si>
  <si>
    <t>041</t>
  </si>
  <si>
    <t>PG UT M PORPORA</t>
  </si>
  <si>
    <t>29X45 TOZZETTO METAL PORPORA</t>
  </si>
  <si>
    <t>PG UT M SMERALDO</t>
  </si>
  <si>
    <t>29X45 TOZZETTO METAL SMERALDO</t>
  </si>
  <si>
    <t>TA BIANCO</t>
  </si>
  <si>
    <t>60x60 TRAMA D'AUTORE BIANCO</t>
  </si>
  <si>
    <t>019</t>
  </si>
  <si>
    <t>TRAMA D'AUTORE</t>
  </si>
  <si>
    <t>TA GRIGIO</t>
  </si>
  <si>
    <t>60x60 TRAMA D'AUTORE GRIGIO</t>
  </si>
  <si>
    <t>TA NERO</t>
  </si>
  <si>
    <t>60x60 TRAMA D'AUTORE NERO</t>
  </si>
  <si>
    <t>S GEOMETRIA 20-20</t>
  </si>
  <si>
    <t>60X60 GEOMETRIA NERO MATT SU NERO MATT</t>
  </si>
  <si>
    <t>SWING</t>
  </si>
  <si>
    <t>S GEOMETRIA 21-21</t>
  </si>
  <si>
    <t>60X60 GEOMETRIA BIANCO MATT SU BIAN MATT</t>
  </si>
  <si>
    <t>S GEOMETRIA 22-20</t>
  </si>
  <si>
    <t>60X60 GEOMETRIA OTTONE SU NERO MATT</t>
  </si>
  <si>
    <t>S GEOMETRIA 22-21</t>
  </si>
  <si>
    <t>60X60 GEOMETRIA OTTONE SU BIANCO MATT</t>
  </si>
  <si>
    <t>S GEOMETRIA 23-20</t>
  </si>
  <si>
    <t>60X60 GEOMETRIA SILVER STER SU NERO MATT</t>
  </si>
  <si>
    <t>S GEOMETRIA 23-21</t>
  </si>
  <si>
    <t>60X60 GEOMETRIA SILVER STE SU BIANCO MAT</t>
  </si>
  <si>
    <t>S PAVONE 20-20</t>
  </si>
  <si>
    <t>60X60 PAVONE NERO MATT SU NERO MATT</t>
  </si>
  <si>
    <t>S PAVONE 21-21</t>
  </si>
  <si>
    <t>60X60 PAVONE BIANCO MATT SU BIANCO MATT</t>
  </si>
  <si>
    <t>S PAVONE 22-20</t>
  </si>
  <si>
    <t>60X60 PAVONE OTTONE SU NERO MATT</t>
  </si>
  <si>
    <t>S PAVONE 22-21</t>
  </si>
  <si>
    <t>60X60 PAVONE OTTONE SU BIANCO MATT</t>
  </si>
  <si>
    <t>S PAVONE 23-20</t>
  </si>
  <si>
    <t>60X60 PAVONE SILVER STERLING SU NERO MAT</t>
  </si>
  <si>
    <t>S PAVONE 23-21</t>
  </si>
  <si>
    <t>60X60 PAVONE SILVER STER. SU BIANCO MATT</t>
  </si>
  <si>
    <t>S LABIRINTO 20-20</t>
  </si>
  <si>
    <t>60X60 LABIRINTO NERO SU NERO MATT</t>
  </si>
  <si>
    <t>S LABIRINTO 21-21</t>
  </si>
  <si>
    <t>60X60 LABIRINTO BIANCO MAT SU BIANCO MATT</t>
  </si>
  <si>
    <t>S LABIRINTO 22-20</t>
  </si>
  <si>
    <t>60X60 LABIRINTO OTTONE SU NERO MATT</t>
  </si>
  <si>
    <t>067</t>
  </si>
  <si>
    <t>S LABIRINTO 22-21</t>
  </si>
  <si>
    <t>60X60 LABIRINTO OTTONE SU BIANCO MATT</t>
  </si>
  <si>
    <t>S LABIRINTO 23-20</t>
  </si>
  <si>
    <t>60X60 LABIRINTO SILVER STERLING SU NERO MATT</t>
  </si>
  <si>
    <t>S LABIRINTO 23-21</t>
  </si>
  <si>
    <t>60X60 LABIRINTO SILVER STERLING SU BIANCO MATT</t>
  </si>
  <si>
    <t>S PIUMA 20-20</t>
  </si>
  <si>
    <t>60X60 PIUMA NERO SU NERO MATT</t>
  </si>
  <si>
    <t>S PIUMA 21-21</t>
  </si>
  <si>
    <t>60X60 PIUMA BIANCO MATT SU BIANCO MATT</t>
  </si>
  <si>
    <t>S PIUMA 22-20</t>
  </si>
  <si>
    <t>60X60 PIUMA OTTONE SU NERO MATT</t>
  </si>
  <si>
    <t>S PIUMA 22-21</t>
  </si>
  <si>
    <t>60X60 PIUMA OTTONE SU BIANCO MATT</t>
  </si>
  <si>
    <t>S PIUMA 23-20</t>
  </si>
  <si>
    <t>60X60 PIUMA SILVER STERLING SU NERO MATT</t>
  </si>
  <si>
    <t>S PIUMA 23-21</t>
  </si>
  <si>
    <t>60X60 PIUMA SILVER STERLING SU BIANCO MATT</t>
  </si>
  <si>
    <t>TG F 01</t>
  </si>
  <si>
    <t>TRIANGOLO FONDO ROSSO 17X17 H 15</t>
  </si>
  <si>
    <t>055</t>
  </si>
  <si>
    <t>TRIANGOLO</t>
  </si>
  <si>
    <t>17X17H15</t>
  </si>
  <si>
    <t>TG F 03</t>
  </si>
  <si>
    <t>TRIANGOLO FONDO ORO 17X17H15</t>
  </si>
  <si>
    <t>TG F 04</t>
  </si>
  <si>
    <t>TRIANGOLO FONDO BIANCO 17X17H15</t>
  </si>
  <si>
    <t>TG F 05</t>
  </si>
  <si>
    <t>TRIANGOLO FONDO NERO 17X17H15</t>
  </si>
  <si>
    <t>TG F 06</t>
  </si>
  <si>
    <t>TRIANGOLO FONDO AZZURRO 17X17H15</t>
  </si>
  <si>
    <t>TG F 07</t>
  </si>
  <si>
    <t>TRIANGOLO FONDO PLATINO 17X17H15</t>
  </si>
  <si>
    <t xml:space="preserve">TG F 09 </t>
  </si>
  <si>
    <t>TRIANGOLO FONDO VERDE 17X17H15</t>
  </si>
  <si>
    <t>TG F 10</t>
  </si>
  <si>
    <t>TRIANGOLO FONDO GRIGIO 17X17H15</t>
  </si>
  <si>
    <t>TG F 11</t>
  </si>
  <si>
    <t>TRIANGOLO FONDO BLU 17X17H15</t>
  </si>
  <si>
    <t>TG F 13</t>
  </si>
  <si>
    <t>TRIANGOLO FONDO ROSA 17X17H15</t>
  </si>
  <si>
    <t>TG FM 03</t>
  </si>
  <si>
    <t>TRIANGOLO FONDO ORO MATT 17X17H15</t>
  </si>
  <si>
    <t>TG FM 04</t>
  </si>
  <si>
    <t>TRIANGOLO FONDO BIANCO MATT 17X17H15</t>
  </si>
  <si>
    <t>TG FM 05</t>
  </si>
  <si>
    <t>TRIANGOLO FONDO NERO MATT 17X17H15</t>
  </si>
  <si>
    <t>TG FM 07</t>
  </si>
  <si>
    <t>TRIANGOLO FONDO PLATINO MATT 17X17H15</t>
  </si>
  <si>
    <t>TG D IMP 05</t>
  </si>
  <si>
    <t>TRIANGOLO IMPRESSIONI  NERO</t>
  </si>
  <si>
    <t>TG D IMP 06</t>
  </si>
  <si>
    <t>TRIANGOLO IMPRESSIONI  AZZURRO</t>
  </si>
  <si>
    <t>TG D IMP 09</t>
  </si>
  <si>
    <t>TRIANGOLO IMPRESSIONI  VERDE</t>
  </si>
  <si>
    <t>TG D IMP 10</t>
  </si>
  <si>
    <t>TRIANGOLO IMPRESSIONI  GRIGIO</t>
  </si>
  <si>
    <t>TG D IMP 13</t>
  </si>
  <si>
    <t>TRIANGOLO IMPRESSIONI ROSA</t>
  </si>
  <si>
    <t>TG D IMP ORO 05</t>
  </si>
  <si>
    <t>TRIANGOLO IMPRESSIONI ORO SU NERO</t>
  </si>
  <si>
    <t>0,166</t>
  </si>
  <si>
    <t>TG D IMP ORO 06</t>
  </si>
  <si>
    <t>TRIANGOLO IMPRESSIONI ORO SU AZZURRO</t>
  </si>
  <si>
    <t>TG D IMP ORO 09</t>
  </si>
  <si>
    <t>TRIANGOLO IMPRESSIONI ORO SU VERDE</t>
  </si>
  <si>
    <t>TG D IMP ORO 10</t>
  </si>
  <si>
    <t>TRIANGOLO IMPRESSIONI ORO SU GRIGIO</t>
  </si>
  <si>
    <t>TG D IMP ORO 13</t>
  </si>
  <si>
    <t>TRIANGOLO IMPRESSIONI ORO SU ROSA</t>
  </si>
  <si>
    <t>TG D IMP PLA 05</t>
  </si>
  <si>
    <t>TRIANGOLO IMPRESSIONI PLATINO SU NERO</t>
  </si>
  <si>
    <t>TG D IMP PLA 06</t>
  </si>
  <si>
    <t>TRIANGOLO IMPRESSIONI PLATINO SU AZZURRO</t>
  </si>
  <si>
    <t>TG D IMP PLA 09</t>
  </si>
  <si>
    <t>TRIANGOLO IMPRESSIONI PLATINO SU VERDE</t>
  </si>
  <si>
    <t>TG D IMP PLA 10</t>
  </si>
  <si>
    <t>TRIANGOLO IMPRESSIONI PLATINO SU GRIGIO</t>
  </si>
  <si>
    <t>TG D IMP PLA 13</t>
  </si>
  <si>
    <t>TRIANGOLO IMPRESSIONI PLATINO SU ROSA</t>
  </si>
  <si>
    <t>TG D LARTE 01</t>
  </si>
  <si>
    <t>TRIANGOLO L'ARTE ROSSO 17X17H15</t>
  </si>
  <si>
    <t>TG D LARTE 03</t>
  </si>
  <si>
    <t>TRIANGOLO L'ARTE ORO 17X17H15</t>
  </si>
  <si>
    <t>TG D LARTE 06</t>
  </si>
  <si>
    <t>TRIANGOLO L'ARTE AZZURRO 17X17H15</t>
  </si>
  <si>
    <t>TG D LARTE 07</t>
  </si>
  <si>
    <t>TRIANGOLO L'ARTE PLATINO 17X17H15</t>
  </si>
  <si>
    <t>TG D LARTE 09</t>
  </si>
  <si>
    <t>TRIANGOLO L'ARTE VERDE 17X17H15</t>
  </si>
  <si>
    <t>TG D LARTE 10</t>
  </si>
  <si>
    <t>TRIANGOLO L'ARTE GRIGIO 17X17H15</t>
  </si>
  <si>
    <t>TG D LARTE 13</t>
  </si>
  <si>
    <t>TRIANGOLO L'ARTE ROSA 17X17H15</t>
  </si>
  <si>
    <t>TG D LEI 01</t>
  </si>
  <si>
    <t>TRIANGOLO LEI ROSSO 17X17H15</t>
  </si>
  <si>
    <t>TG D LEI 03</t>
  </si>
  <si>
    <t>TRIANGOLO LEI ORO 17X17H15</t>
  </si>
  <si>
    <t>TG D LEI 06</t>
  </si>
  <si>
    <t>TRIANGOLO LEI AZZURRO 17X17H15</t>
  </si>
  <si>
    <t>TG D LEI 07</t>
  </si>
  <si>
    <t>TRIANGOLO LEI PLATINO 17X17H15</t>
  </si>
  <si>
    <t>TG D LEI 09</t>
  </si>
  <si>
    <t>TRIANGOLO LEI VERDE 17X17H15</t>
  </si>
  <si>
    <t>TG D LEI 10</t>
  </si>
  <si>
    <t>TRIANGOLO LEI GRIGIO 17X17H15</t>
  </si>
  <si>
    <t>TG D LEI 13</t>
  </si>
  <si>
    <t>TRIANGOLO LEI ROSA 17X17H15</t>
  </si>
  <si>
    <t>TG D LUI 01</t>
  </si>
  <si>
    <t>TRIANGOLO LUI ROSSO 17X17H15</t>
  </si>
  <si>
    <t>TG D LUI 03</t>
  </si>
  <si>
    <t>TRIANGOLO LUI ORO 17X17H15</t>
  </si>
  <si>
    <t>TG D LUI 06</t>
  </si>
  <si>
    <t>TRIANGOLO LUI AZZURRO 17X17H15</t>
  </si>
  <si>
    <t>TG D LUI 07</t>
  </si>
  <si>
    <t>TRIANGOLO LUI PLATINO 17X17H15</t>
  </si>
  <si>
    <t>TG D LUI 09</t>
  </si>
  <si>
    <t>TRIANGOLO LUI VERDE 17X17H15</t>
  </si>
  <si>
    <t>TG D LUI 10</t>
  </si>
  <si>
    <t>TRIANGOLO LUI GRIGIO 17X17H15</t>
  </si>
  <si>
    <t>TG D LUI 13</t>
  </si>
  <si>
    <t>TRIANGOLO LUI ROSA 17X17H15</t>
  </si>
  <si>
    <t>TG D LOGO 03 LUX</t>
  </si>
  <si>
    <t>TRIANGOLO LOGO SU ORO LUCIDO 17X17H15</t>
  </si>
  <si>
    <t>TG D LOGO 03 MATT</t>
  </si>
  <si>
    <t>TRIANGOLO LOGO SU ORO MATT 17X17H15</t>
  </si>
  <si>
    <t>TG D LOGO 07 LUX</t>
  </si>
  <si>
    <t>TRIANGOLO LOGO SU PLATINO LUX 17X17H15</t>
  </si>
  <si>
    <t>TG D LOGO 07 MATT</t>
  </si>
  <si>
    <t>TRIANGOLO LOGO SU PLATINO MATT 17X17H15</t>
  </si>
  <si>
    <t>TG D VIBRA 03</t>
  </si>
  <si>
    <t>TRIANGOLO VIBRAZIONI ORO 17X17H15</t>
  </si>
  <si>
    <t>056</t>
  </si>
  <si>
    <t>0,153</t>
  </si>
  <si>
    <t>TG D VIBRA 04</t>
  </si>
  <si>
    <t>TRIANGOLO VIBRAZIONI BIANCO LUX 17X17H15</t>
  </si>
  <si>
    <t>TG D VIBRA 05</t>
  </si>
  <si>
    <t>TRIANGOLO VIBRAZIONI NERO MATT 17X17H15</t>
  </si>
  <si>
    <t>TG D VIBRA 07</t>
  </si>
  <si>
    <t>TRIANGOLO VIBRAZIONI PLATINO 17X17H15</t>
  </si>
  <si>
    <t>TG RJ 01</t>
  </si>
  <si>
    <t>RACCORDO JOLLY 1X30 ROSSO</t>
  </si>
  <si>
    <t>1X30</t>
  </si>
  <si>
    <t>TG RJ 03</t>
  </si>
  <si>
    <t>RACCORDO JOLLY 1X30 ORO</t>
  </si>
  <si>
    <t>232</t>
  </si>
  <si>
    <t>TG RJ 04</t>
  </si>
  <si>
    <t>RACCORDO JOLLY 1X30 BIANCO</t>
  </si>
  <si>
    <t>TG RJ 05</t>
  </si>
  <si>
    <t>RACCORDO JOLLY 1X30 NERO</t>
  </si>
  <si>
    <t>TG RJ 06</t>
  </si>
  <si>
    <t>RACCORDO JOLLY 1X30 AZZURRO</t>
  </si>
  <si>
    <t>TG RJ 07</t>
  </si>
  <si>
    <t>RACCORDO JOLLY 1X30 PLATINO</t>
  </si>
  <si>
    <t>TG RJ 09</t>
  </si>
  <si>
    <t>RACCORDO JOLLY 1X30 VERDE</t>
  </si>
  <si>
    <t>TG RJ 10</t>
  </si>
  <si>
    <t>RACCORDO JOLLY 1X30 GRIGIO</t>
  </si>
  <si>
    <t>TG RJ 11</t>
  </si>
  <si>
    <t>RACCORDO JOLLY 1X30 BLU</t>
  </si>
  <si>
    <t>TG RJ 13</t>
  </si>
  <si>
    <t>RACCORDO JOLLY 1X30 ROSA</t>
  </si>
  <si>
    <t>JZ 20-20 20</t>
  </si>
  <si>
    <t>JAZZ NERO SU FONDO NERO MATT 20x20 cm</t>
  </si>
  <si>
    <t>JAZZ</t>
  </si>
  <si>
    <t>20x20</t>
  </si>
  <si>
    <t>JZ 21-21 20</t>
  </si>
  <si>
    <t>JAZZ BIANCO SU FONDO BIANCO MATT 20x20 cm</t>
  </si>
  <si>
    <t>JZ 22-20 20</t>
  </si>
  <si>
    <t>JAZZ OTTONE SU FONDO NERO MATT 20x20 cm</t>
  </si>
  <si>
    <t>JZ 22-21 20</t>
  </si>
  <si>
    <t>JAZZ OTTONE SU FONDO BIANCO MATT 20x20 cm</t>
  </si>
  <si>
    <t>JZ 23-20 20</t>
  </si>
  <si>
    <t>JAZZ SILVER SU FONDO NERO MATT 20x20 cm</t>
  </si>
  <si>
    <t>JZ 23-21 20</t>
  </si>
  <si>
    <t>JAZZ SILVER SU FONDO BIANCO MATT 20x20 cm</t>
  </si>
  <si>
    <t>Condizioni di vendita presso la nostra sede secondo usi e costumi del settore. Non si accettano contestazioni dopo la posa dei materiali</t>
  </si>
  <si>
    <t>Il presente listino annulla e sostituisce  i precedenti</t>
  </si>
  <si>
    <t>Legge applicabile e foro competente. Per qualsiasi controversia sarà competente in via esclusiva il foro di Modena</t>
  </si>
  <si>
    <t>Terms of sale at our office, according to customs and practices of ceramics. We do not accept claims after installation.</t>
  </si>
  <si>
    <t>This price list supersedes all previous ones</t>
  </si>
  <si>
    <t>Arbitration clause. The arbitration site shall be Modena (Italy)</t>
  </si>
  <si>
    <t>4</t>
  </si>
  <si>
    <t>1,44</t>
  </si>
  <si>
    <t>60x60</t>
  </si>
  <si>
    <t>JAZZ PAVIMENTO BIANCO 60X60</t>
  </si>
  <si>
    <t>JAZZ PAVIMENTO NERO 60X60</t>
  </si>
  <si>
    <t>GE UB01</t>
  </si>
  <si>
    <t>GE UB02</t>
  </si>
  <si>
    <t>GE UB08</t>
  </si>
  <si>
    <t>GE UB09</t>
  </si>
  <si>
    <t>GE UB11</t>
  </si>
  <si>
    <t>RIPOSO LISCIO 20X20 BIANCO GESSO</t>
  </si>
  <si>
    <t>RIPOSO LISCIO 20X20 VERDE SALVIA</t>
  </si>
  <si>
    <t>RIPOSO LISCIO 20X20 ROSA ANTICO</t>
  </si>
  <si>
    <t>BS RIPOSO 80 04</t>
  </si>
  <si>
    <t>BS RIPOSO 80 09</t>
  </si>
  <si>
    <t>BS RIPOSO 80 13</t>
  </si>
  <si>
    <t>BS RIPOSO 20GESSO</t>
  </si>
  <si>
    <t>BS RIPOSO 20SALVIA</t>
  </si>
  <si>
    <t>BS RIPOSO 20ANTICO</t>
  </si>
  <si>
    <t>RIPOSO LISCIO 20X80 BIANCO GESSO</t>
  </si>
  <si>
    <t>RIPOSO LISCIO 20X80 VERDE SALVIA</t>
  </si>
  <si>
    <t>RIPOSO LISCIO 20X80 ROSA ANTICO</t>
  </si>
  <si>
    <t>8X4,5</t>
  </si>
  <si>
    <t>JAZZ FORMELLA SILVER SU FONDO BIANCO 8X4,5 cm</t>
  </si>
  <si>
    <t>JAZZ FORMELLA SILVER SU FONDO NERO 8X4,5 cm</t>
  </si>
  <si>
    <t>073</t>
  </si>
  <si>
    <t>GE GL01-02</t>
  </si>
  <si>
    <t>13X20</t>
  </si>
  <si>
    <t>GEMELLI PANNA A 9,5X20</t>
  </si>
  <si>
    <t>GEMELLI PANNA B 9,5X20</t>
  </si>
  <si>
    <t>GEMELLI PANNA C 9,5X20</t>
  </si>
  <si>
    <t>BS PAN LS 04</t>
  </si>
  <si>
    <t>PANNELLO 40X80 LISCIO BIANCO</t>
  </si>
  <si>
    <t>PANNELLO 40X80 DECORATO BIANCO</t>
  </si>
  <si>
    <t>BS RIP 4060 04</t>
  </si>
  <si>
    <t>BS RIP 4060 09</t>
  </si>
  <si>
    <t>BS RIP 4060 13</t>
  </si>
  <si>
    <t>RIPOSO LISCIO 60X40 ROSA ANTICO</t>
  </si>
  <si>
    <t>RIPOSO LISCIO 60X40 BIANCO GESSO</t>
  </si>
  <si>
    <t>RIPOSO LISCIO 60X40 VERDE SALVIA</t>
  </si>
  <si>
    <t>60X40</t>
  </si>
  <si>
    <t>BATTISCOPA 16X40 BIANCO GESSO</t>
  </si>
  <si>
    <t>***TR BLASON 05 IN</t>
  </si>
  <si>
    <t>5,5X32,5 LONDON VIOLA</t>
  </si>
  <si>
    <t>50X100 SARTORIA GEOMETRIA A ROSSO MARSALA</t>
  </si>
  <si>
    <t>50X100 SARTORIA GEOMETRIA B ROSSO MARSALA</t>
  </si>
  <si>
    <t>12,5X97,7</t>
  </si>
  <si>
    <t>PR BAT BT ROSSO</t>
  </si>
  <si>
    <t>PR BAT BT BIANCO</t>
  </si>
  <si>
    <t>PR BAT BT VERDE</t>
  </si>
  <si>
    <t>PR BAT BT VIOLA</t>
  </si>
  <si>
    <t>12,5X97,7 BATTISCOPA BIANCO</t>
  </si>
  <si>
    <t>12,5X97,7 BATTISCOPA ROSSO</t>
  </si>
  <si>
    <t>12,5X97,7 BATTISCOPA VERDE</t>
  </si>
  <si>
    <t>12,5X97,7 BATTISCOPA VIOLA</t>
  </si>
  <si>
    <t>30X97,7</t>
  </si>
  <si>
    <t>PR BAT BS BIANCO</t>
  </si>
  <si>
    <t>PR BAT BS ROSSO</t>
  </si>
  <si>
    <t>PR BAT BS VERDE</t>
  </si>
  <si>
    <t>PR BAT BS VIOLA</t>
  </si>
  <si>
    <t>JZ 60 04</t>
  </si>
  <si>
    <t>JZ 60 05</t>
  </si>
  <si>
    <t xml:space="preserve">JZ 22-21 8      </t>
  </si>
  <si>
    <t>JAZZ FORMELLA OTTONE SU FONDO BIANCO 8X4,5 cm</t>
  </si>
  <si>
    <t>8X4,6</t>
  </si>
  <si>
    <t xml:space="preserve">JZ 23-20 8     </t>
  </si>
  <si>
    <t xml:space="preserve">JZ 23-21 8       </t>
  </si>
  <si>
    <t>JAZZ 20X20 NERO</t>
  </si>
  <si>
    <t>JAZZ 20X20 BIANCO</t>
  </si>
  <si>
    <t xml:space="preserve">JZ 20 04   </t>
  </si>
  <si>
    <t>JZ 20 05</t>
  </si>
  <si>
    <t>NOBLESSE A (GHEPARDO) 15X20</t>
  </si>
  <si>
    <t>NOBLESSE B (LEVRIERI) 15X20</t>
  </si>
  <si>
    <t>B HOR 02 **</t>
  </si>
  <si>
    <t>B HOR 08 **</t>
  </si>
  <si>
    <t>** DISPONIBILI SOLO IN COMPOSIZIONE/ AVAILABLE ONLY IN SET</t>
  </si>
  <si>
    <t>RIVESTIMENTO BORDEAUX 20X20</t>
  </si>
  <si>
    <t>RIVESTIMENTO CREMA 20X20</t>
  </si>
  <si>
    <t>RIVESTIMENTO PANNA 20X20</t>
  </si>
  <si>
    <t>RIVESTIMENTO VERDE BOSCO 20X20</t>
  </si>
  <si>
    <t>RIVESTIMENTO BLU ROYAL 20X20</t>
  </si>
  <si>
    <t>MATITA BORDEAUX CON GRIFFE 1,5X20</t>
  </si>
  <si>
    <t>MATITA CREMA CON GRIFFE 1,5X20</t>
  </si>
  <si>
    <t>MATITA ORO CON GRIFFE 1,5X20</t>
  </si>
  <si>
    <t>MATITA PANNA CON GRIFFE 1,5X20</t>
  </si>
  <si>
    <t>MATITA VERDE CON GRIFFE 1,5X20</t>
  </si>
  <si>
    <t>MATITA BLU CON GRIFFE 1,5X20</t>
  </si>
  <si>
    <t>MATITA BORDEAUX CON GRIFFE E CORNICE 1,5X20</t>
  </si>
  <si>
    <t>MATITA CREMA CON GRIFFE E CORNICE 1,5X20</t>
  </si>
  <si>
    <t>MATITA ORO CON GRIFFE E CORNICE 1,5X20</t>
  </si>
  <si>
    <t>MATITA PANNA CON GRIFFE E CORNICE 1,5X20</t>
  </si>
  <si>
    <t>MATITA VERDE CON GRIFFE E CORNICE 1,5X20</t>
  </si>
  <si>
    <t>MATITA BLU CON GRIFFE E CORNICE 1,5X20</t>
  </si>
  <si>
    <t>SIGARO BORDEAUX CON GRIFFE 2,5X20</t>
  </si>
  <si>
    <t>SIGARO CREMA CON GRIFFE 2,5X20</t>
  </si>
  <si>
    <t>SIGARO ORO CON GRIFFE 2,5X20</t>
  </si>
  <si>
    <t>SIGARO PANNA CON GRIFFE 2,5X20</t>
  </si>
  <si>
    <t>SIGARO VERDE CON GRIFFE 2,5X20</t>
  </si>
  <si>
    <t>SIGARO BLU CON GRIFFE 2,5X20</t>
  </si>
  <si>
    <t>SIGARO BORDEAUX CON GRIFFE E CORNICE 2,5X20</t>
  </si>
  <si>
    <t>SIGARO CREMA CON GRIFFE E CORNICE 2,5X20</t>
  </si>
  <si>
    <t>SIGARO ORO CON GRIFFE E CORNICE 2,5X20</t>
  </si>
  <si>
    <t>SIGARO PANNA CON GRIFFE E CORNICE 2,5X20</t>
  </si>
  <si>
    <t>SIGARO VERDE CON GRIFFE E CORNICE 2,5X20</t>
  </si>
  <si>
    <t>SIGARO BLU CON GRIFFE E CORNICE 2,5X20</t>
  </si>
  <si>
    <t>B FOX A **</t>
  </si>
  <si>
    <t>B FOX B **</t>
  </si>
  <si>
    <t>B GEM A 02 **</t>
  </si>
  <si>
    <t>B GEM B 02 **</t>
  </si>
  <si>
    <t>B GEM C 02 **</t>
  </si>
  <si>
    <t>B GEM A 08 **</t>
  </si>
  <si>
    <t>B GEM B 08 **</t>
  </si>
  <si>
    <t>B GEM C 08 **</t>
  </si>
  <si>
    <t>B NARCIS A 01**</t>
  </si>
  <si>
    <t>B NARCIS B 01 **</t>
  </si>
  <si>
    <t>B NARCIS A 11 **</t>
  </si>
  <si>
    <t>B NARCIS B 11 **</t>
  </si>
  <si>
    <t>B NARCIS A 02 **</t>
  </si>
  <si>
    <t>B NARCIS B 02 **</t>
  </si>
  <si>
    <t>B NARCIS A 08 **</t>
  </si>
  <si>
    <t>B NARCIS B 08 **</t>
  </si>
  <si>
    <t>B NARCIS A 09 **</t>
  </si>
  <si>
    <t>B NARCIS B 09 **</t>
  </si>
  <si>
    <t>B UNIC A 02 **</t>
  </si>
  <si>
    <t>B UNIC A 08 **</t>
  </si>
  <si>
    <t>B UNIC B 02 **</t>
  </si>
  <si>
    <t>B UNIC B 08 **</t>
  </si>
  <si>
    <t>ANGOLO BATTISCOPA BORDEAUX 1,6X12,5</t>
  </si>
  <si>
    <t>ANGOLO BATTISCOPA CREMA 1,6X12,5</t>
  </si>
  <si>
    <t>ANGOLO BATTISCOPA PANNA 1,6X12,5</t>
  </si>
  <si>
    <t>ANGOLO BATTISCOPA VERDE 1,6X12,5</t>
  </si>
  <si>
    <t>ANGOLO BATTISCOPA BLU 1,6X12,5</t>
  </si>
  <si>
    <t>BATTISCOPA CREMA 12,5X20</t>
  </si>
  <si>
    <t>BATTISCOPA PANNA 12,5X20</t>
  </si>
  <si>
    <t>BATTISCOPA VERDE 12,5X20</t>
  </si>
  <si>
    <t xml:space="preserve"> BATTISCOPA BLU 12,5X20</t>
  </si>
  <si>
    <t>BATTISCOPA BORDEAUX 12,5X20</t>
  </si>
  <si>
    <t>BATTISCOPA BLU 12,5X20</t>
  </si>
  <si>
    <t>SIGARO ORO CON GRIFFE  2,5X20</t>
  </si>
  <si>
    <t>SIGARO ORO CON GRIFFE E CORNICE  2,5X20</t>
  </si>
  <si>
    <t>ANGOLO BATTISCCOPA AVORIO 1,6X12,5</t>
  </si>
  <si>
    <t>ANGOLO BATTISCCOPA OTTANIO 1,6X12,5</t>
  </si>
  <si>
    <t>ANGOLO BATTISCCOPA LAMPONE 1,6X12,5</t>
  </si>
  <si>
    <t>ANGOLO BATTISCCOPA PERVINCA 1,6X12,5</t>
  </si>
  <si>
    <t>BATTISCOPA AVORIO 12,5X20</t>
  </si>
  <si>
    <t>BATTISCOPA OTTANIO 12,5X20</t>
  </si>
  <si>
    <t>BATTISCOPA LAMPONE 12,5X20</t>
  </si>
  <si>
    <t>BATTISCOPA PERVINCA 12,5X20</t>
  </si>
  <si>
    <t>GRAND ELEGANCE RUBINO FONDO AVORIO 20X20</t>
  </si>
  <si>
    <t>GRAND ELEGANCE RUBINO FONDO OTTANIO 20X20</t>
  </si>
  <si>
    <t>GRAND ELEGANCE RUBINO FONDO LAMPONE 20X20</t>
  </si>
  <si>
    <t>GRAND ELEGANCE RUBINO FONDO PERVINCA 20X20</t>
  </si>
  <si>
    <t>RIVESTIMENTO  BLU ROYAL 20X20</t>
  </si>
  <si>
    <t>FIRMA EST.CROMO INT.OTTONE 2,5x7,5</t>
  </si>
  <si>
    <t>FIRMA EST.OTTONE INT.INOX 2,5x7,5</t>
  </si>
  <si>
    <t>LOGO EST.CROMO INT.OTTONE 2,5x2,5</t>
  </si>
  <si>
    <t>LOGO EST.OTTONE INT.INOX 2,5x2,5</t>
  </si>
  <si>
    <t>ANGOLO BATTISCOPA BIANCO 1,6X12,5</t>
  </si>
  <si>
    <t>BATTISCOPA BIANCO 12,5X20 CAPITONNE'</t>
  </si>
  <si>
    <t>C TB 01 *</t>
  </si>
  <si>
    <t>C TB 03 *</t>
  </si>
  <si>
    <t>C TB 05 *</t>
  </si>
  <si>
    <t>C TB 07 *</t>
  </si>
  <si>
    <t>C TB 09 *</t>
  </si>
  <si>
    <t>C TB 11 *</t>
  </si>
  <si>
    <t>C TB 13 *</t>
  </si>
  <si>
    <t>C TL 01 *</t>
  </si>
  <si>
    <t>C TL 03 *</t>
  </si>
  <si>
    <t>C TL 05 *</t>
  </si>
  <si>
    <t>C TL 07 *</t>
  </si>
  <si>
    <t>C TL 09 *</t>
  </si>
  <si>
    <t>C TL 11 *</t>
  </si>
  <si>
    <t>CASSETTONE 20X40 BIANCO</t>
  </si>
  <si>
    <t>CASSETTONE 20X40 GRIGIO VISONE</t>
  </si>
  <si>
    <t>CASSETTONE 20X40 BLU REALE</t>
  </si>
  <si>
    <t>CASSETTONE 20X40 GRIGIO SETA</t>
  </si>
  <si>
    <t>BS TOZ 01 *</t>
  </si>
  <si>
    <t>BS TOZ 03 *</t>
  </si>
  <si>
    <t>BS TOZ 04 *</t>
  </si>
  <si>
    <t>BS TOZ 05 *</t>
  </si>
  <si>
    <t>BS TOZ 07 *</t>
  </si>
  <si>
    <t>BS TOZ 10 *</t>
  </si>
  <si>
    <t>BS TOZ 11 *</t>
  </si>
  <si>
    <t>BS TOZ 12 *</t>
  </si>
  <si>
    <t>*  3 TOZZETTI PER MQ /3 TOZZETTI PER SQM</t>
  </si>
  <si>
    <t>* 74 TASSELLI PER MQ / 74 TASSELLI PER SQM</t>
  </si>
  <si>
    <t>PAVIMENTO VIENNESE BIANCO 60X60</t>
  </si>
  <si>
    <t>PAVIMENTO VIENNESE GRIGIO 60X60</t>
  </si>
  <si>
    <t>PAVIMENTO VIENNESE BLU 60X60</t>
  </si>
  <si>
    <t>PAVIMENTO VIENNESE ORO 60X60</t>
  </si>
  <si>
    <t xml:space="preserve">PANNELLO VIENNESE BIANCO 40X80 </t>
  </si>
  <si>
    <t xml:space="preserve">PANNELLO VIENNESE BLU 40X80 </t>
  </si>
  <si>
    <t>PANNELLO 60X40 ESTERNO BIANCO GESSO</t>
  </si>
  <si>
    <t>PANNELLO 60X40 ESTERNO VERDE SALVIA</t>
  </si>
  <si>
    <t>PANNELLO 60X40 ESTERNO ROSA ANTICO</t>
  </si>
  <si>
    <t>PANNELLO 60X40 INTERNO BIANCO GESSO</t>
  </si>
  <si>
    <t>PANNELLO 60X40 INTERNO VERDE SALVIA</t>
  </si>
  <si>
    <t>PANNELLO 60X40 INTERNO ROSA ANTICO</t>
  </si>
  <si>
    <t>50X100 AD PERSONAM BANDES MADREPERLA</t>
  </si>
  <si>
    <t>1,5X12 AD PERSONAM  ANGOLO BATTISCOPA MADREPERLA</t>
  </si>
  <si>
    <t>1,5X5,5 AD PERSONAM ANGOLO CAPITELLO MADREPERLA</t>
  </si>
  <si>
    <t>50X100 AD PERSONAM PETITES PAONNES MADREPERLA</t>
  </si>
  <si>
    <t>50X50 PAVIMENTO ANGOLARE BIANCO</t>
  </si>
  <si>
    <t>50X50 PAVIMENTO ANGOLARE NERO</t>
  </si>
  <si>
    <t>50X50 PAVIMENTO ANGOLARE BEIGE</t>
  </si>
  <si>
    <t>12X50 AD PERSONAM BATTISCOPA MADREPERLA</t>
  </si>
  <si>
    <t>1,8X8 ANGOLO EST. BATTISCOPA BIANCO</t>
  </si>
  <si>
    <t>1,8X8 ANGOLO EST. BATTISCOPA NERO</t>
  </si>
  <si>
    <t>1,8X8</t>
  </si>
  <si>
    <t>2,5X10 ANGOLO EST. CAPITELLO BIANCO</t>
  </si>
  <si>
    <t xml:space="preserve">2,5X10 </t>
  </si>
  <si>
    <t>GG VOGUE FASC 04 **</t>
  </si>
  <si>
    <t>GG VOGUE FASC 05 **</t>
  </si>
  <si>
    <t>** VENDUTO IN COMPOSIZIONI DI 2 PEZZI (A+B: 31,5X31,5+31,5X31,5) / SOLD AS A COMPOSITION OF 2 PIECES: (A+B: 31,5X31,5+31,5X31,5)</t>
  </si>
  <si>
    <t>1X1,5 AD MAIORA ANGOLO MATITA ORO</t>
  </si>
  <si>
    <t>1X1,5 AD MAIORA ANGOLO MATITA PLATINO</t>
  </si>
  <si>
    <t>1X1,5</t>
  </si>
  <si>
    <t>50X100 AD MAIORA RHOMBUS PLATINO SU NERO</t>
  </si>
  <si>
    <t>50X100 AD MAIORA RHOMBUS PLATINO SU PERLA</t>
  </si>
  <si>
    <t>50X100 AD MAIORA RHOMBUS PLATINO SU BEIGE</t>
  </si>
  <si>
    <t>50X100 AD MAIORA RHOMBUS PLATINO SU MORO</t>
  </si>
  <si>
    <t>0,7X200 RACCORDO JOLLY VERNICIATO</t>
  </si>
  <si>
    <t>2,8Ø AD MAIORA FREGIO PLATINO CON SWAROVSKI</t>
  </si>
  <si>
    <t>50X100 RHOMBUS FREGIO + SWAROVSKY ORO AU NERO</t>
  </si>
  <si>
    <t>50X100 RHOMB. FREGIO + SWAROVSKY ORO SU PERLA</t>
  </si>
  <si>
    <t>50X100 RHOMB. FREGIO + SWAROVSKY ORO SU BEIGE</t>
  </si>
  <si>
    <t>50X100 RHOMBUS FREGIO + SWAROVSKY ORO SU MORO</t>
  </si>
  <si>
    <t>50X100 RHOMBUS FREGIO + SWAROVSKY PLATINO SU NERO</t>
  </si>
  <si>
    <t>50X100 RHOMBUS FREGIO + SWAROVSKY PLATINO SU PERLA</t>
  </si>
  <si>
    <t>50X100 RHOMBUS FREGIO + SWAROVSKY PLATINO SU BEIGE</t>
  </si>
  <si>
    <t>50X100 RHOMBUS FREGIO + SWAROVSKY PLATINO SU MORO</t>
  </si>
  <si>
    <t>1,5x5,5 AD MAIORA ANGOLO CAPITELLO BEIGE</t>
  </si>
  <si>
    <t>1,6x30 ANGOLO BATTISCOPA ALTO BIANCO</t>
  </si>
  <si>
    <t>1,6x30 ANGOLO BATTISCOPA ALTO  ROSSO</t>
  </si>
  <si>
    <t>1,6x30 ANGOLO BATTISCOPA ALTO VERDE</t>
  </si>
  <si>
    <t>30X97,7 BATTISCOPA ALTO  BIANCO</t>
  </si>
  <si>
    <t>30X97,7 BATTISCOPA ALTO  ROSSO</t>
  </si>
  <si>
    <t>30X97,7 BATTISCOPA ALTO  VERDE</t>
  </si>
  <si>
    <t>30X97,7 BATTISCOPA ALTO  VIOLA</t>
  </si>
  <si>
    <t>30X32,5 BATTISCOPA MAXI BIANCO</t>
  </si>
  <si>
    <t>30X32,5 BATTISCOPA MAXI  ROSSO</t>
  </si>
  <si>
    <t>30X32,5 BATTISCOPA MAXI  VERDE</t>
  </si>
  <si>
    <t>30X32,5 BATTISCOPA MAXI  VIOLA</t>
  </si>
  <si>
    <t>2X12,5 ANGOLO BATTISCOPA BIANCO</t>
  </si>
  <si>
    <t>2X12,5  ANGOLO BATTISCOPA ROSSO</t>
  </si>
  <si>
    <t>2X12,5 ANGOLO BATTISCOPA VERDE</t>
  </si>
  <si>
    <t>2X12,5  ANGOLO BATTISCOPA VIOLA</t>
  </si>
  <si>
    <t xml:space="preserve">2X12,5 </t>
  </si>
  <si>
    <t>2X5,5 ANGOLO LONDON BIANCO</t>
  </si>
  <si>
    <t>2X5,5 ANGOLO LONDON ROSSO</t>
  </si>
  <si>
    <t>2X5,5 ANGOLO LONDON VERDE</t>
  </si>
  <si>
    <t>2X5,5 ANGOLO LONDON VIOLA</t>
  </si>
  <si>
    <t>2X5,5</t>
  </si>
  <si>
    <t>1,5X12 SARTORIA ANGOLO BATTISCOPA INTONACO</t>
  </si>
  <si>
    <t>12X50 SARTORIA BATTISCOPA INTONACO</t>
  </si>
  <si>
    <t>60x60 EBANO ACCIAIO/RAME DECORO RINASC</t>
  </si>
  <si>
    <t xml:space="preserve">JZ 22-20 8     </t>
  </si>
  <si>
    <r>
      <t xml:space="preserve">TR LAURIER BAN </t>
    </r>
    <r>
      <rPr>
        <sz val="11"/>
        <color rgb="FFFF0000"/>
        <rFont val="Calibri"/>
        <family val="2"/>
        <scheme val="minor"/>
      </rPr>
      <t>***</t>
    </r>
  </si>
  <si>
    <r>
      <t xml:space="preserve">TR LAURIER FON </t>
    </r>
    <r>
      <rPr>
        <sz val="11"/>
        <color rgb="FFFF0000"/>
        <rFont val="Calibri"/>
        <family val="2"/>
        <scheme val="minor"/>
      </rPr>
      <t>***</t>
    </r>
  </si>
  <si>
    <t>*** TR LAURIER BAN IN</t>
  </si>
  <si>
    <t>LAURIER BANDES CON INIZIALI (WITH MONOGRAM)</t>
  </si>
  <si>
    <t>*** TR LAURIER FON IN</t>
  </si>
  <si>
    <t>LAURIER FONDO CON INIZIALI (WITH MONOGRAM)</t>
  </si>
  <si>
    <t>ANG EST LONDON AVORIO 2,5X5,2</t>
  </si>
  <si>
    <t>ANG EST LONDON OTTANIO 2,5X5,2</t>
  </si>
  <si>
    <t>ANG EST LONDON LAMPONE 2,5X5,2</t>
  </si>
  <si>
    <t>ANG EST LONDON PERVINCA 2,5X5,2</t>
  </si>
  <si>
    <t>LISTELLO CAPITELLO LONDON AVORIO 5,2X20</t>
  </si>
  <si>
    <t>LISTELLO CAPITELLO LONDON OTTANIO 5,2X20</t>
  </si>
  <si>
    <t>LISTELLO CAPITELLO LONDON LAMPONE 5,2X20</t>
  </si>
  <si>
    <t>LISTELLO CAPITELLO LONDON PERVINCA 5,2X20</t>
  </si>
  <si>
    <t>5,2X20</t>
  </si>
  <si>
    <t>2,5X5,2</t>
  </si>
  <si>
    <t>ANG EST SIGARO AVORIO 2,2X2,5</t>
  </si>
  <si>
    <t>ANG EST SIGARO OTTANIO 2,2X2,5</t>
  </si>
  <si>
    <t>ANG EST SIGARO LAMPONE 2,2X2,5</t>
  </si>
  <si>
    <t>ANG EST SIGARO PERVINCA 2,2X2,5</t>
  </si>
  <si>
    <t>2,2X2,5</t>
  </si>
  <si>
    <t>JAZZ FORMELLA OTTONE SU FONDO NERO 8X4,5 cm</t>
  </si>
  <si>
    <t>TR RJ 50</t>
  </si>
  <si>
    <t>0,7X50</t>
  </si>
  <si>
    <t>5,5X97,7 LONDON BIANCO</t>
  </si>
  <si>
    <t>5,5X97,7</t>
  </si>
  <si>
    <t>2,5X10 ANGOLO EST. CAPITELLO NERO</t>
  </si>
  <si>
    <t>31,5x31,5</t>
  </si>
  <si>
    <t>JZ 60 04B</t>
  </si>
  <si>
    <t>JAZZ PAVIMENTO BIANCO 60X60 NON TAGLIATO</t>
  </si>
  <si>
    <t xml:space="preserve">B NOBLESSE A** </t>
  </si>
  <si>
    <t>B NOBLESSE B**</t>
  </si>
  <si>
    <t>5,5X97,7 LONDON ROSSO</t>
  </si>
  <si>
    <t>5,5X97,7 LONDON VERDE</t>
  </si>
  <si>
    <t>5,5X97,7 LONDON VIOLA</t>
  </si>
  <si>
    <t xml:space="preserve">RACCORDO JOLLY 1,5X40 GRIGIO SETA </t>
  </si>
  <si>
    <t>912</t>
  </si>
  <si>
    <t>8,4ml</t>
  </si>
  <si>
    <t>6,5ml</t>
  </si>
  <si>
    <t xml:space="preserve">12x50 AD MAIORA BATTISCOPA BEIGE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</si>
</sst>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€&quot;;[Red]\-#,##0.00\ &quot;€&quot;"/>
    <numFmt numFmtId="165" formatCode="&quot;€&quot;\ #,##0.00"/>
    <numFmt numFmtId="166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wrapText="1"/>
    </xf>
    <xf numFmtId="0" fontId="0" fillId="0" borderId="0" xfId="0" quotePrefix="1"/>
    <xf numFmtId="49" fontId="0" fillId="0" borderId="0" xfId="0" quotePrefix="1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166" fontId="0" fillId="0" borderId="1" xfId="0" applyNumberFormat="1" applyBorder="1"/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quotePrefix="1" applyBorder="1"/>
    <xf numFmtId="165" fontId="0" fillId="0" borderId="1" xfId="0" applyNumberForma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49" fontId="0" fillId="0" borderId="1" xfId="0" quotePrefix="1" applyNumberFormat="1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quotePrefix="1" applyFont="1" applyBorder="1" applyAlignment="1">
      <alignment horizontal="right"/>
    </xf>
    <xf numFmtId="166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1" applyNumberFormat="1" applyFont="1" applyFill="1"/>
    <xf numFmtId="0" fontId="0" fillId="0" borderId="1" xfId="0" quotePrefix="1" applyBorder="1" applyAlignment="1">
      <alignment horizontal="left"/>
    </xf>
    <xf numFmtId="166" fontId="0" fillId="0" borderId="1" xfId="0" applyNumberFormat="1" applyBorder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1" xfId="0" applyBorder="1" applyAlignment="1">
      <alignment wrapText="1"/>
    </xf>
    <xf numFmtId="16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6" fillId="0" borderId="1" xfId="0" quotePrefix="1" applyFont="1" applyBorder="1"/>
    <xf numFmtId="166" fontId="6" fillId="0" borderId="0" xfId="0" applyNumberFormat="1" applyFont="1"/>
    <xf numFmtId="0" fontId="6" fillId="0" borderId="0" xfId="0" quotePrefix="1" applyFont="1"/>
    <xf numFmtId="0" fontId="0" fillId="0" borderId="1" xfId="0" quotePrefix="1" applyBorder="1" applyAlignment="1">
      <alignment horizontal="left" vertical="center"/>
    </xf>
    <xf numFmtId="0" fontId="0" fillId="0" borderId="1" xfId="0" quotePrefix="1" applyBorder="1" applyAlignment="1">
      <alignment horizontal="right"/>
    </xf>
    <xf numFmtId="2" fontId="0" fillId="0" borderId="1" xfId="0" applyNumberFormat="1" applyBorder="1"/>
    <xf numFmtId="0" fontId="0" fillId="0" borderId="0" xfId="0" applyAlignment="1">
      <alignment horizontal="left" vertical="center"/>
    </xf>
    <xf numFmtId="164" fontId="0" fillId="0" borderId="1" xfId="0" applyNumberFormat="1" applyBorder="1"/>
    <xf numFmtId="0" fontId="6" fillId="0" borderId="0" xfId="0" applyFont="1" applyAlignment="1">
      <alignment wrapText="1"/>
    </xf>
    <xf numFmtId="0" fontId="0" fillId="0" borderId="2" xfId="0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quotePrefix="1" applyBorder="1"/>
    <xf numFmtId="49" fontId="0" fillId="0" borderId="9" xfId="0" quotePrefix="1" applyNumberFormat="1" applyBorder="1"/>
    <xf numFmtId="165" fontId="0" fillId="0" borderId="9" xfId="0" applyNumberFormat="1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13" fillId="0" borderId="0" xfId="0" applyFont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166" fontId="5" fillId="0" borderId="4" xfId="1" applyNumberFormat="1" applyFont="1" applyFill="1" applyBorder="1" applyAlignment="1">
      <alignment horizontal="right"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166" fontId="6" fillId="0" borderId="9" xfId="0" applyNumberFormat="1" applyFont="1" applyBorder="1"/>
    <xf numFmtId="0" fontId="6" fillId="0" borderId="10" xfId="0" applyFont="1" applyBorder="1"/>
    <xf numFmtId="166" fontId="3" fillId="0" borderId="4" xfId="0" applyNumberFormat="1" applyFont="1" applyBorder="1" applyAlignment="1">
      <alignment wrapText="1"/>
    </xf>
    <xf numFmtId="166" fontId="0" fillId="0" borderId="9" xfId="0" applyNumberFormat="1" applyBorder="1"/>
    <xf numFmtId="0" fontId="0" fillId="0" borderId="9" xfId="0" applyBorder="1" applyAlignment="1">
      <alignment horizontal="left"/>
    </xf>
    <xf numFmtId="166" fontId="0" fillId="0" borderId="0" xfId="0" applyNumberFormat="1" applyAlignment="1">
      <alignment horizontal="left"/>
    </xf>
    <xf numFmtId="166" fontId="0" fillId="0" borderId="9" xfId="0" applyNumberFormat="1" applyBorder="1" applyAlignment="1">
      <alignment horizontal="left"/>
    </xf>
    <xf numFmtId="166" fontId="2" fillId="0" borderId="0" xfId="0" applyNumberFormat="1" applyFont="1"/>
    <xf numFmtId="0" fontId="2" fillId="0" borderId="14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left"/>
    </xf>
    <xf numFmtId="166" fontId="2" fillId="0" borderId="15" xfId="0" applyNumberFormat="1" applyFont="1" applyBorder="1"/>
    <xf numFmtId="0" fontId="2" fillId="0" borderId="15" xfId="0" quotePrefix="1" applyFont="1" applyBorder="1"/>
    <xf numFmtId="0" fontId="2" fillId="0" borderId="16" xfId="0" applyFont="1" applyBorder="1"/>
    <xf numFmtId="0" fontId="0" fillId="0" borderId="17" xfId="0" applyBorder="1"/>
    <xf numFmtId="166" fontId="0" fillId="0" borderId="18" xfId="0" applyNumberFormat="1" applyBorder="1"/>
    <xf numFmtId="0" fontId="0" fillId="0" borderId="19" xfId="0" applyBorder="1"/>
    <xf numFmtId="0" fontId="0" fillId="0" borderId="6" xfId="0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7" fillId="0" borderId="10" xfId="0" applyFont="1" applyBorder="1" applyAlignment="1">
      <alignment horizontal="left" vertical="center" wrapText="1"/>
    </xf>
    <xf numFmtId="0" fontId="6" fillId="0" borderId="9" xfId="0" quotePrefix="1" applyFont="1" applyBorder="1"/>
    <xf numFmtId="164" fontId="0" fillId="0" borderId="0" xfId="0" applyNumberFormat="1"/>
    <xf numFmtId="49" fontId="0" fillId="0" borderId="7" xfId="0" quotePrefix="1" applyNumberFormat="1" applyBorder="1"/>
    <xf numFmtId="0" fontId="15" fillId="0" borderId="0" xfId="0" applyFont="1"/>
    <xf numFmtId="9" fontId="0" fillId="0" borderId="0" xfId="0" applyNumberFormat="1"/>
    <xf numFmtId="165" fontId="15" fillId="0" borderId="0" xfId="0" applyNumberFormat="1" applyFont="1"/>
    <xf numFmtId="0" fontId="12" fillId="0" borderId="0" xfId="0" applyFont="1"/>
    <xf numFmtId="166" fontId="0" fillId="0" borderId="1" xfId="0" applyNumberFormat="1" applyBorder="1" applyAlignment="1">
      <alignment horizontal="right"/>
    </xf>
    <xf numFmtId="165" fontId="0" fillId="0" borderId="0" xfId="0" applyNumberFormat="1" applyAlignment="1">
      <alignment wrapText="1"/>
    </xf>
    <xf numFmtId="0" fontId="0" fillId="0" borderId="11" xfId="0" applyBorder="1"/>
    <xf numFmtId="49" fontId="0" fillId="0" borderId="0" xfId="0" applyNumberFormat="1"/>
    <xf numFmtId="1" fontId="2" fillId="0" borderId="15" xfId="0" applyNumberFormat="1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/>
    <xf numFmtId="1" fontId="0" fillId="2" borderId="1" xfId="0" applyNumberFormat="1" applyFill="1" applyBorder="1"/>
    <xf numFmtId="0" fontId="0" fillId="2" borderId="6" xfId="0" applyFill="1" applyBorder="1"/>
    <xf numFmtId="0" fontId="0" fillId="2" borderId="1" xfId="0" quotePrefix="1" applyFill="1" applyBorder="1"/>
    <xf numFmtId="166" fontId="0" fillId="2" borderId="1" xfId="0" applyNumberFormat="1" applyFill="1" applyBorder="1"/>
    <xf numFmtId="0" fontId="0" fillId="2" borderId="7" xfId="0" applyFill="1" applyBorder="1"/>
    <xf numFmtId="166" fontId="0" fillId="2" borderId="0" xfId="0" applyNumberFormat="1" applyFill="1"/>
    <xf numFmtId="0" fontId="0" fillId="2" borderId="0" xfId="0" applyFill="1"/>
    <xf numFmtId="166" fontId="0" fillId="2" borderId="0" xfId="0" applyNumberFormat="1" applyFill="1" applyAlignment="1">
      <alignment wrapText="1"/>
    </xf>
    <xf numFmtId="0" fontId="0" fillId="0" borderId="9" xfId="0" quotePrefix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0" fillId="0" borderId="9" xfId="0" quotePrefix="1" applyBorder="1" applyAlignment="1">
      <alignment horizontal="left"/>
    </xf>
    <xf numFmtId="0" fontId="6" fillId="2" borderId="1" xfId="0" applyFont="1" applyFill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2" borderId="9" xfId="0" applyFill="1" applyBorder="1"/>
    <xf numFmtId="0" fontId="0" fillId="2" borderId="1" xfId="0" applyFill="1" applyBorder="1" applyAlignment="1">
      <alignment horizontal="right"/>
    </xf>
    <xf numFmtId="166" fontId="3" fillId="0" borderId="4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6"/>
  <sheetViews>
    <sheetView workbookViewId="0">
      <selection activeCell="A5" sqref="A5"/>
    </sheetView>
  </sheetViews>
  <sheetFormatPr defaultRowHeight="15" x14ac:dyDescent="0.25"/>
  <cols>
    <col min="1" max="1" width="198.85546875" customWidth="1"/>
  </cols>
  <sheetData>
    <row r="4" spans="1:13" ht="26.25" x14ac:dyDescent="0.4">
      <c r="A4" s="13" t="s">
        <v>1352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26.25" x14ac:dyDescent="0.4">
      <c r="A5" s="1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26.25" x14ac:dyDescent="0.4">
      <c r="A6" s="13" t="s">
        <v>1353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4">
      <c r="A7" s="1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26.25" x14ac:dyDescent="0.4">
      <c r="A8" s="13" t="s">
        <v>1354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26.25" x14ac:dyDescent="0.4">
      <c r="A9" s="15"/>
      <c r="B9" s="15"/>
    </row>
    <row r="10" spans="1:13" ht="26.25" x14ac:dyDescent="0.4">
      <c r="A10" s="15"/>
      <c r="B10" s="15"/>
    </row>
    <row r="11" spans="1:13" ht="26.25" x14ac:dyDescent="0.4">
      <c r="A11" s="15"/>
      <c r="B11" s="15"/>
    </row>
    <row r="12" spans="1:13" ht="26.25" x14ac:dyDescent="0.4">
      <c r="A12" s="13" t="s">
        <v>1355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ht="26.25" x14ac:dyDescent="0.4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ht="26.25" x14ac:dyDescent="0.4">
      <c r="A14" s="13" t="s">
        <v>1356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ht="26.25" x14ac:dyDescent="0.4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" ht="26.25" x14ac:dyDescent="0.4">
      <c r="A16" s="13" t="s">
        <v>1357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sheetProtection algorithmName="SHA-512" hashValue="J8Vw8TyIyx40m8y2zqtkZAaqswoCoNaBajEzS351Pry23ubiN+MbR0IQQTHy3dUccSa3yf/0Td1OIHXBeagslQ==" saltValue="noTaLDDP/iZgK7AKVICJM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7"/>
  <sheetViews>
    <sheetView workbookViewId="0">
      <selection activeCell="B17" sqref="B17"/>
    </sheetView>
  </sheetViews>
  <sheetFormatPr defaultRowHeight="15" x14ac:dyDescent="0.25"/>
  <cols>
    <col min="1" max="1" width="12.85546875" customWidth="1"/>
    <col min="2" max="2" width="34.42578125" customWidth="1"/>
    <col min="5" max="5" width="9.7109375" customWidth="1"/>
    <col min="6" max="6" width="19.42578125" customWidth="1"/>
    <col min="13" max="13" width="16.140625" customWidth="1"/>
  </cols>
  <sheetData>
    <row r="1" spans="1:18" s="103" customFormat="1" ht="36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x14ac:dyDescent="0.25">
      <c r="A2" s="47" t="s">
        <v>694</v>
      </c>
      <c r="B2" s="11" t="s">
        <v>1548</v>
      </c>
      <c r="C2" s="11" t="s">
        <v>585</v>
      </c>
      <c r="D2" s="11" t="s">
        <v>16</v>
      </c>
      <c r="E2" s="12">
        <v>184.42619999999999</v>
      </c>
      <c r="F2" s="11" t="s">
        <v>695</v>
      </c>
      <c r="G2" s="11" t="s">
        <v>586</v>
      </c>
      <c r="H2" s="6">
        <v>2</v>
      </c>
      <c r="I2" s="6">
        <v>0.64</v>
      </c>
      <c r="J2" s="6">
        <v>12</v>
      </c>
      <c r="K2" s="6">
        <v>24</v>
      </c>
      <c r="L2" s="6">
        <v>288</v>
      </c>
      <c r="M2" s="48" t="s">
        <v>252</v>
      </c>
      <c r="O2" s="5"/>
      <c r="R2" s="4"/>
    </row>
    <row r="3" spans="1:18" x14ac:dyDescent="0.25">
      <c r="A3" s="47" t="s">
        <v>696</v>
      </c>
      <c r="B3" s="11" t="s">
        <v>1549</v>
      </c>
      <c r="C3" s="11" t="s">
        <v>585</v>
      </c>
      <c r="D3" s="11" t="s">
        <v>16</v>
      </c>
      <c r="E3" s="12">
        <v>184.42619999999999</v>
      </c>
      <c r="F3" s="11" t="s">
        <v>695</v>
      </c>
      <c r="G3" s="11" t="s">
        <v>586</v>
      </c>
      <c r="H3" s="6">
        <v>2</v>
      </c>
      <c r="I3" s="6">
        <v>0.64</v>
      </c>
      <c r="J3" s="6">
        <v>12</v>
      </c>
      <c r="K3" s="6">
        <v>24</v>
      </c>
      <c r="L3" s="6">
        <v>288</v>
      </c>
      <c r="M3" s="48" t="s">
        <v>252</v>
      </c>
      <c r="O3" s="5"/>
      <c r="R3" s="4"/>
    </row>
    <row r="4" spans="1:18" x14ac:dyDescent="0.25">
      <c r="A4" s="47" t="s">
        <v>697</v>
      </c>
      <c r="B4" s="6" t="s">
        <v>1544</v>
      </c>
      <c r="C4" s="11" t="s">
        <v>698</v>
      </c>
      <c r="D4" s="6" t="s">
        <v>59</v>
      </c>
      <c r="E4" s="12">
        <v>214.20000000000002</v>
      </c>
      <c r="F4" s="11" t="s">
        <v>695</v>
      </c>
      <c r="G4" s="6" t="s">
        <v>401</v>
      </c>
      <c r="H4" s="6">
        <v>4</v>
      </c>
      <c r="I4" s="6">
        <v>1.44</v>
      </c>
      <c r="J4" s="6">
        <v>32.5</v>
      </c>
      <c r="K4" s="6">
        <v>30</v>
      </c>
      <c r="L4" s="6">
        <v>975</v>
      </c>
      <c r="M4" s="48" t="s">
        <v>252</v>
      </c>
      <c r="O4" s="5"/>
      <c r="R4" s="4"/>
    </row>
    <row r="5" spans="1:18" x14ac:dyDescent="0.25">
      <c r="A5" s="47" t="s">
        <v>699</v>
      </c>
      <c r="B5" s="6" t="s">
        <v>1545</v>
      </c>
      <c r="C5" s="11" t="s">
        <v>698</v>
      </c>
      <c r="D5" s="6" t="s">
        <v>59</v>
      </c>
      <c r="E5" s="12">
        <v>214.20000000000002</v>
      </c>
      <c r="F5" s="11" t="s">
        <v>695</v>
      </c>
      <c r="G5" s="6" t="s">
        <v>401</v>
      </c>
      <c r="H5" s="6">
        <v>4</v>
      </c>
      <c r="I5" s="6">
        <v>1.44</v>
      </c>
      <c r="J5" s="6">
        <v>32.5</v>
      </c>
      <c r="K5" s="6">
        <v>30</v>
      </c>
      <c r="L5" s="6">
        <v>975</v>
      </c>
      <c r="M5" s="48" t="s">
        <v>252</v>
      </c>
      <c r="O5" s="5"/>
      <c r="R5" s="4"/>
    </row>
    <row r="6" spans="1:18" x14ac:dyDescent="0.25">
      <c r="A6" s="47" t="s">
        <v>700</v>
      </c>
      <c r="B6" s="6" t="s">
        <v>1546</v>
      </c>
      <c r="C6" s="11" t="s">
        <v>698</v>
      </c>
      <c r="D6" s="6" t="s">
        <v>59</v>
      </c>
      <c r="E6" s="12">
        <v>214.20000000000002</v>
      </c>
      <c r="F6" s="11" t="s">
        <v>695</v>
      </c>
      <c r="G6" s="6" t="s">
        <v>401</v>
      </c>
      <c r="H6" s="6">
        <v>4</v>
      </c>
      <c r="I6" s="6">
        <v>1.44</v>
      </c>
      <c r="J6" s="6">
        <v>32.5</v>
      </c>
      <c r="K6" s="6">
        <v>30</v>
      </c>
      <c r="L6" s="6">
        <v>975</v>
      </c>
      <c r="M6" s="48" t="s">
        <v>252</v>
      </c>
      <c r="O6" s="5"/>
      <c r="R6" s="4"/>
    </row>
    <row r="7" spans="1:18" ht="15.75" thickBot="1" x14ac:dyDescent="0.3">
      <c r="A7" s="49" t="s">
        <v>701</v>
      </c>
      <c r="B7" s="53" t="s">
        <v>1547</v>
      </c>
      <c r="C7" s="50" t="s">
        <v>698</v>
      </c>
      <c r="D7" s="53" t="s">
        <v>59</v>
      </c>
      <c r="E7" s="52">
        <v>214.20000000000002</v>
      </c>
      <c r="F7" s="50" t="s">
        <v>695</v>
      </c>
      <c r="G7" s="53" t="s">
        <v>401</v>
      </c>
      <c r="H7" s="53">
        <v>4</v>
      </c>
      <c r="I7" s="53">
        <v>1.44</v>
      </c>
      <c r="J7" s="53">
        <v>32.5</v>
      </c>
      <c r="K7" s="53">
        <v>30</v>
      </c>
      <c r="L7" s="53">
        <v>975</v>
      </c>
      <c r="M7" s="54" t="s">
        <v>252</v>
      </c>
      <c r="O7" s="5"/>
      <c r="R7" s="4"/>
    </row>
  </sheetData>
  <sheetProtection algorithmName="SHA-512" hashValue="QxOeVzBluRJHjpD0j7KLBjuCNiaWu7DXPTBahH5hyf1IWSt0NoM3CNSTMTCsD7HBD4lIRmXH3LlTL4t8wjCsVQ==" saltValue="pMQMAK5sWMg8LY1+bey5F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8"/>
  <sheetViews>
    <sheetView workbookViewId="0">
      <selection sqref="A1:XFD1"/>
    </sheetView>
  </sheetViews>
  <sheetFormatPr defaultRowHeight="15" x14ac:dyDescent="0.25"/>
  <cols>
    <col min="1" max="1" width="21.42578125" customWidth="1"/>
    <col min="2" max="2" width="52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8.710937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  <col min="14" max="14" width="11" customWidth="1"/>
    <col min="15" max="15" width="9.5703125" bestFit="1" customWidth="1"/>
    <col min="18" max="18" width="11.28515625" customWidth="1"/>
  </cols>
  <sheetData>
    <row r="1" spans="1:18" s="103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x14ac:dyDescent="0.25">
      <c r="A2" s="47" t="s">
        <v>702</v>
      </c>
      <c r="B2" s="11" t="s">
        <v>703</v>
      </c>
      <c r="C2" s="11" t="s">
        <v>704</v>
      </c>
      <c r="D2" s="11" t="s">
        <v>16</v>
      </c>
      <c r="E2" s="7">
        <v>261.10980000000001</v>
      </c>
      <c r="F2" s="11" t="s">
        <v>705</v>
      </c>
      <c r="G2" s="11" t="s">
        <v>706</v>
      </c>
      <c r="H2" s="6">
        <v>2</v>
      </c>
      <c r="I2" s="104">
        <v>1</v>
      </c>
      <c r="J2" s="6">
        <v>7.8</v>
      </c>
      <c r="K2" s="6">
        <v>27</v>
      </c>
      <c r="L2" s="105">
        <f>K2*J2</f>
        <v>210.6</v>
      </c>
      <c r="M2" s="48" t="s">
        <v>19</v>
      </c>
      <c r="N2" s="5"/>
      <c r="O2" s="5"/>
      <c r="R2" s="5"/>
    </row>
    <row r="3" spans="1:18" x14ac:dyDescent="0.25">
      <c r="A3" s="47" t="s">
        <v>707</v>
      </c>
      <c r="B3" s="11" t="s">
        <v>708</v>
      </c>
      <c r="C3" s="11" t="s">
        <v>704</v>
      </c>
      <c r="D3" s="11" t="s">
        <v>16</v>
      </c>
      <c r="E3" s="7">
        <v>261.10980000000001</v>
      </c>
      <c r="F3" s="11" t="s">
        <v>705</v>
      </c>
      <c r="G3" s="11" t="s">
        <v>706</v>
      </c>
      <c r="H3" s="6">
        <v>2</v>
      </c>
      <c r="I3" s="104">
        <v>1</v>
      </c>
      <c r="J3" s="6">
        <v>7.8</v>
      </c>
      <c r="K3" s="6">
        <v>27</v>
      </c>
      <c r="L3" s="105">
        <f t="shared" ref="L3:L5" si="0">K3*J3</f>
        <v>210.6</v>
      </c>
      <c r="M3" s="48" t="s">
        <v>19</v>
      </c>
      <c r="N3" s="5"/>
      <c r="O3" s="5"/>
      <c r="R3" s="5"/>
    </row>
    <row r="4" spans="1:18" x14ac:dyDescent="0.25">
      <c r="A4" s="47" t="s">
        <v>709</v>
      </c>
      <c r="B4" s="11" t="s">
        <v>710</v>
      </c>
      <c r="C4" s="11" t="s">
        <v>711</v>
      </c>
      <c r="D4" s="11" t="s">
        <v>16</v>
      </c>
      <c r="E4" s="7">
        <v>261.10980000000001</v>
      </c>
      <c r="F4" s="11" t="s">
        <v>705</v>
      </c>
      <c r="G4" s="11" t="s">
        <v>706</v>
      </c>
      <c r="H4" s="6">
        <v>2</v>
      </c>
      <c r="I4" s="104">
        <v>1</v>
      </c>
      <c r="J4" s="6">
        <v>7.8</v>
      </c>
      <c r="K4" s="6">
        <v>27</v>
      </c>
      <c r="L4" s="105">
        <f t="shared" si="0"/>
        <v>210.6</v>
      </c>
      <c r="M4" s="48" t="s">
        <v>19</v>
      </c>
      <c r="N4" s="5"/>
      <c r="O4" s="5"/>
      <c r="R4" s="5"/>
    </row>
    <row r="5" spans="1:18" x14ac:dyDescent="0.25">
      <c r="A5" s="47" t="s">
        <v>712</v>
      </c>
      <c r="B5" s="11" t="s">
        <v>1556</v>
      </c>
      <c r="C5" s="11" t="s">
        <v>713</v>
      </c>
      <c r="D5" s="11" t="s">
        <v>16</v>
      </c>
      <c r="E5" s="7">
        <v>224.10420000000002</v>
      </c>
      <c r="F5" s="11" t="s">
        <v>705</v>
      </c>
      <c r="G5" s="11" t="s">
        <v>706</v>
      </c>
      <c r="H5" s="6">
        <v>2</v>
      </c>
      <c r="I5" s="6"/>
      <c r="J5" s="6">
        <v>7.8</v>
      </c>
      <c r="K5" s="6">
        <v>27</v>
      </c>
      <c r="L5" s="105">
        <f t="shared" si="0"/>
        <v>210.6</v>
      </c>
      <c r="M5" s="48" t="s">
        <v>19</v>
      </c>
      <c r="N5" s="5"/>
      <c r="O5" s="5"/>
      <c r="R5" s="5"/>
    </row>
    <row r="6" spans="1:18" x14ac:dyDescent="0.25">
      <c r="A6" s="47" t="s">
        <v>714</v>
      </c>
      <c r="B6" s="11" t="s">
        <v>715</v>
      </c>
      <c r="C6" s="11" t="s">
        <v>716</v>
      </c>
      <c r="D6" s="11" t="s">
        <v>717</v>
      </c>
      <c r="E6" s="7">
        <v>1395.2376000000002</v>
      </c>
      <c r="F6" s="11" t="s">
        <v>705</v>
      </c>
      <c r="G6" s="11" t="s">
        <v>718</v>
      </c>
      <c r="H6" s="6">
        <v>2</v>
      </c>
      <c r="I6" s="6">
        <v>3</v>
      </c>
      <c r="J6" s="6">
        <v>23.4</v>
      </c>
      <c r="K6" s="6">
        <v>24</v>
      </c>
      <c r="L6" s="6">
        <v>562</v>
      </c>
      <c r="M6" s="48" t="s">
        <v>61</v>
      </c>
      <c r="N6" s="5"/>
      <c r="O6" s="5"/>
      <c r="R6" s="5"/>
    </row>
    <row r="7" spans="1:18" x14ac:dyDescent="0.25">
      <c r="A7" s="47" t="s">
        <v>719</v>
      </c>
      <c r="B7" s="11" t="s">
        <v>1563</v>
      </c>
      <c r="C7" s="11" t="s">
        <v>720</v>
      </c>
      <c r="D7" s="11" t="s">
        <v>16</v>
      </c>
      <c r="E7" s="7">
        <v>50.061599999999999</v>
      </c>
      <c r="F7" s="11" t="s">
        <v>705</v>
      </c>
      <c r="G7" s="11" t="s">
        <v>721</v>
      </c>
      <c r="H7" s="6">
        <v>6</v>
      </c>
      <c r="I7" s="6"/>
      <c r="J7" s="6">
        <v>3.9060000000000001</v>
      </c>
      <c r="K7" s="6"/>
      <c r="L7" s="6"/>
      <c r="M7" s="48" t="s">
        <v>19</v>
      </c>
      <c r="N7" s="5"/>
      <c r="O7" s="5"/>
      <c r="R7" s="5"/>
    </row>
    <row r="8" spans="1:18" x14ac:dyDescent="0.25">
      <c r="A8" s="47" t="s">
        <v>722</v>
      </c>
      <c r="B8" s="11" t="s">
        <v>1557</v>
      </c>
      <c r="C8" s="11" t="s">
        <v>720</v>
      </c>
      <c r="D8" s="11" t="s">
        <v>16</v>
      </c>
      <c r="E8" s="7">
        <v>50.061599999999999</v>
      </c>
      <c r="F8" s="11" t="s">
        <v>705</v>
      </c>
      <c r="G8" s="11" t="s">
        <v>723</v>
      </c>
      <c r="H8" s="6">
        <v>10</v>
      </c>
      <c r="I8" s="6"/>
      <c r="J8" s="6">
        <v>0.12</v>
      </c>
      <c r="K8" s="6"/>
      <c r="L8" s="6"/>
      <c r="M8" s="48" t="s">
        <v>19</v>
      </c>
      <c r="N8" s="5"/>
      <c r="O8" s="5"/>
      <c r="R8" s="5"/>
    </row>
    <row r="9" spans="1:18" x14ac:dyDescent="0.25">
      <c r="A9" s="47" t="s">
        <v>724</v>
      </c>
      <c r="B9" s="11" t="s">
        <v>725</v>
      </c>
      <c r="C9" s="11" t="s">
        <v>726</v>
      </c>
      <c r="D9" s="11" t="s">
        <v>16</v>
      </c>
      <c r="E9" s="7">
        <v>36.3324</v>
      </c>
      <c r="F9" s="11" t="s">
        <v>705</v>
      </c>
      <c r="G9" s="11" t="s">
        <v>727</v>
      </c>
      <c r="H9" s="6">
        <v>6</v>
      </c>
      <c r="I9" s="6"/>
      <c r="J9" s="6">
        <v>2.2439999999999998</v>
      </c>
      <c r="K9" s="6"/>
      <c r="L9" s="6"/>
      <c r="M9" s="48" t="s">
        <v>19</v>
      </c>
      <c r="N9" s="5"/>
      <c r="O9" s="5"/>
      <c r="R9" s="5"/>
    </row>
    <row r="10" spans="1:18" x14ac:dyDescent="0.25">
      <c r="A10" s="47" t="s">
        <v>728</v>
      </c>
      <c r="B10" s="11" t="s">
        <v>1558</v>
      </c>
      <c r="C10" s="11" t="s">
        <v>726</v>
      </c>
      <c r="D10" s="11" t="s">
        <v>16</v>
      </c>
      <c r="E10" s="7">
        <v>36.3324</v>
      </c>
      <c r="F10" s="11" t="s">
        <v>705</v>
      </c>
      <c r="G10" s="11" t="s">
        <v>729</v>
      </c>
      <c r="H10" s="6">
        <v>10</v>
      </c>
      <c r="I10" s="6"/>
      <c r="J10" s="6">
        <v>0.06</v>
      </c>
      <c r="K10" s="6"/>
      <c r="L10" s="6"/>
      <c r="M10" s="48" t="s">
        <v>19</v>
      </c>
      <c r="N10" s="5"/>
      <c r="O10" s="5"/>
      <c r="R10" s="5"/>
    </row>
    <row r="11" spans="1:18" s="111" customFormat="1" x14ac:dyDescent="0.25">
      <c r="A11" s="106" t="s">
        <v>730</v>
      </c>
      <c r="B11" s="107" t="s">
        <v>731</v>
      </c>
      <c r="C11" s="107" t="s">
        <v>732</v>
      </c>
      <c r="D11" s="107" t="s">
        <v>16</v>
      </c>
      <c r="E11" s="108">
        <v>135.8946</v>
      </c>
      <c r="F11" s="107" t="s">
        <v>705</v>
      </c>
      <c r="G11" s="107" t="s">
        <v>733</v>
      </c>
      <c r="H11" s="104">
        <v>2</v>
      </c>
      <c r="I11" s="104">
        <v>0.5</v>
      </c>
      <c r="J11" s="104">
        <v>3.9</v>
      </c>
      <c r="K11" s="104">
        <v>54</v>
      </c>
      <c r="L11" s="105">
        <f>K11*J11</f>
        <v>210.6</v>
      </c>
      <c r="M11" s="109" t="s">
        <v>19</v>
      </c>
      <c r="N11" s="110"/>
      <c r="O11" s="110"/>
      <c r="R11" s="110"/>
    </row>
    <row r="12" spans="1:18" s="111" customFormat="1" x14ac:dyDescent="0.25">
      <c r="A12" s="106" t="s">
        <v>734</v>
      </c>
      <c r="B12" s="107" t="s">
        <v>735</v>
      </c>
      <c r="C12" s="107" t="s">
        <v>732</v>
      </c>
      <c r="D12" s="107" t="s">
        <v>16</v>
      </c>
      <c r="E12" s="108">
        <v>135.8946</v>
      </c>
      <c r="F12" s="107" t="s">
        <v>705</v>
      </c>
      <c r="G12" s="107" t="s">
        <v>733</v>
      </c>
      <c r="H12" s="104">
        <v>2</v>
      </c>
      <c r="I12" s="104">
        <v>0.5</v>
      </c>
      <c r="J12" s="104">
        <v>3.9</v>
      </c>
      <c r="K12" s="104">
        <v>54</v>
      </c>
      <c r="L12" s="105">
        <f t="shared" ref="L12:L14" si="1">K12*J12</f>
        <v>210.6</v>
      </c>
      <c r="M12" s="109" t="s">
        <v>19</v>
      </c>
      <c r="N12" s="110"/>
      <c r="O12" s="110"/>
      <c r="R12" s="110"/>
    </row>
    <row r="13" spans="1:18" s="111" customFormat="1" x14ac:dyDescent="0.25">
      <c r="A13" s="106" t="s">
        <v>736</v>
      </c>
      <c r="B13" s="107" t="s">
        <v>737</v>
      </c>
      <c r="C13" s="107" t="s">
        <v>732</v>
      </c>
      <c r="D13" s="107" t="s">
        <v>16</v>
      </c>
      <c r="E13" s="108">
        <v>135.8946</v>
      </c>
      <c r="F13" s="107" t="s">
        <v>705</v>
      </c>
      <c r="G13" s="107" t="s">
        <v>733</v>
      </c>
      <c r="H13" s="104">
        <v>2</v>
      </c>
      <c r="I13" s="104">
        <v>0.5</v>
      </c>
      <c r="J13" s="104">
        <v>3.9</v>
      </c>
      <c r="K13" s="104">
        <v>54</v>
      </c>
      <c r="L13" s="105">
        <f t="shared" si="1"/>
        <v>210.6</v>
      </c>
      <c r="M13" s="109" t="s">
        <v>19</v>
      </c>
      <c r="N13" s="110"/>
      <c r="O13" s="110"/>
      <c r="R13" s="110"/>
    </row>
    <row r="14" spans="1:18" s="111" customFormat="1" x14ac:dyDescent="0.25">
      <c r="A14" s="106" t="s">
        <v>738</v>
      </c>
      <c r="B14" s="107" t="s">
        <v>739</v>
      </c>
      <c r="C14" s="107" t="s">
        <v>732</v>
      </c>
      <c r="D14" s="107" t="s">
        <v>16</v>
      </c>
      <c r="E14" s="108">
        <v>135.8946</v>
      </c>
      <c r="F14" s="107" t="s">
        <v>705</v>
      </c>
      <c r="G14" s="107" t="s">
        <v>733</v>
      </c>
      <c r="H14" s="104">
        <v>2</v>
      </c>
      <c r="I14" s="104">
        <v>0.5</v>
      </c>
      <c r="J14" s="104">
        <v>3.9</v>
      </c>
      <c r="K14" s="104">
        <v>54</v>
      </c>
      <c r="L14" s="105">
        <f t="shared" si="1"/>
        <v>210.6</v>
      </c>
      <c r="M14" s="109" t="s">
        <v>19</v>
      </c>
      <c r="N14" s="110"/>
      <c r="O14" s="110"/>
      <c r="R14" s="110"/>
    </row>
    <row r="15" spans="1:18" s="111" customFormat="1" x14ac:dyDescent="0.25">
      <c r="A15" s="106" t="s">
        <v>740</v>
      </c>
      <c r="B15" s="107" t="s">
        <v>741</v>
      </c>
      <c r="C15" s="107" t="s">
        <v>716</v>
      </c>
      <c r="D15" s="107" t="s">
        <v>717</v>
      </c>
      <c r="E15" s="108">
        <v>1395.2376000000002</v>
      </c>
      <c r="F15" s="107" t="s">
        <v>705</v>
      </c>
      <c r="G15" s="107" t="s">
        <v>718</v>
      </c>
      <c r="H15" s="104">
        <v>2</v>
      </c>
      <c r="I15" s="104">
        <v>3</v>
      </c>
      <c r="J15" s="104">
        <v>23.4</v>
      </c>
      <c r="K15" s="104">
        <v>24</v>
      </c>
      <c r="L15" s="104">
        <v>562</v>
      </c>
      <c r="M15" s="109" t="s">
        <v>61</v>
      </c>
      <c r="N15" s="110"/>
      <c r="O15" s="110"/>
      <c r="R15" s="110"/>
    </row>
    <row r="16" spans="1:18" x14ac:dyDescent="0.25">
      <c r="A16" s="47" t="s">
        <v>1615</v>
      </c>
      <c r="B16" s="11" t="s">
        <v>742</v>
      </c>
      <c r="C16" s="11" t="s">
        <v>743</v>
      </c>
      <c r="D16" s="11" t="s">
        <v>16</v>
      </c>
      <c r="E16" s="7">
        <v>263.38440000000003</v>
      </c>
      <c r="F16" s="11" t="s">
        <v>705</v>
      </c>
      <c r="G16" s="11" t="s">
        <v>706</v>
      </c>
      <c r="H16" s="6">
        <v>2</v>
      </c>
      <c r="I16" s="6"/>
      <c r="J16" s="6">
        <v>7.8</v>
      </c>
      <c r="K16" s="6">
        <v>27</v>
      </c>
      <c r="L16" s="6">
        <v>220</v>
      </c>
      <c r="M16" s="48" t="s">
        <v>19</v>
      </c>
      <c r="N16" s="5"/>
      <c r="O16" s="5"/>
      <c r="R16" s="5"/>
    </row>
    <row r="17" spans="1:18" x14ac:dyDescent="0.25">
      <c r="A17" s="47" t="s">
        <v>1616</v>
      </c>
      <c r="B17" s="11" t="s">
        <v>744</v>
      </c>
      <c r="C17" s="11" t="s">
        <v>743</v>
      </c>
      <c r="D17" s="11" t="s">
        <v>16</v>
      </c>
      <c r="E17" s="7">
        <v>263.38440000000003</v>
      </c>
      <c r="F17" s="11" t="s">
        <v>705</v>
      </c>
      <c r="G17" s="11" t="s">
        <v>706</v>
      </c>
      <c r="H17" s="6">
        <v>2</v>
      </c>
      <c r="I17" s="6"/>
      <c r="J17" s="6">
        <v>7.8</v>
      </c>
      <c r="K17" s="6">
        <v>27</v>
      </c>
      <c r="L17" s="6">
        <v>220</v>
      </c>
      <c r="M17" s="48" t="s">
        <v>19</v>
      </c>
      <c r="N17" s="5"/>
      <c r="O17" s="5"/>
      <c r="R17" s="5"/>
    </row>
    <row r="18" spans="1:18" s="111" customFormat="1" x14ac:dyDescent="0.25">
      <c r="A18" s="106" t="s">
        <v>745</v>
      </c>
      <c r="B18" s="107" t="s">
        <v>746</v>
      </c>
      <c r="C18" s="107" t="s">
        <v>747</v>
      </c>
      <c r="D18" s="107" t="s">
        <v>717</v>
      </c>
      <c r="E18" s="108">
        <v>577.85040000000004</v>
      </c>
      <c r="F18" s="107" t="s">
        <v>705</v>
      </c>
      <c r="G18" s="107" t="s">
        <v>748</v>
      </c>
      <c r="H18" s="104">
        <v>2</v>
      </c>
      <c r="I18" s="104">
        <v>1</v>
      </c>
      <c r="J18" s="104">
        <v>7.8</v>
      </c>
      <c r="K18" s="104">
        <v>27</v>
      </c>
      <c r="L18" s="104">
        <v>211</v>
      </c>
      <c r="M18" s="109" t="s">
        <v>61</v>
      </c>
      <c r="N18" s="110"/>
      <c r="O18" s="110"/>
      <c r="R18" s="110"/>
    </row>
    <row r="19" spans="1:18" x14ac:dyDescent="0.25">
      <c r="A19" s="47" t="s">
        <v>749</v>
      </c>
      <c r="B19" s="11" t="s">
        <v>1559</v>
      </c>
      <c r="C19" s="11" t="s">
        <v>711</v>
      </c>
      <c r="D19" s="11" t="s">
        <v>16</v>
      </c>
      <c r="E19" s="7">
        <v>261.10980000000001</v>
      </c>
      <c r="F19" s="11" t="s">
        <v>705</v>
      </c>
      <c r="G19" s="11" t="s">
        <v>706</v>
      </c>
      <c r="H19" s="6">
        <v>2</v>
      </c>
      <c r="I19" s="6"/>
      <c r="J19" s="6">
        <v>7.8</v>
      </c>
      <c r="K19" s="6">
        <v>27</v>
      </c>
      <c r="L19" s="6">
        <v>220</v>
      </c>
      <c r="M19" s="48" t="s">
        <v>19</v>
      </c>
      <c r="N19" s="5"/>
      <c r="O19" s="5"/>
      <c r="R19" s="5"/>
    </row>
    <row r="20" spans="1:18" x14ac:dyDescent="0.25">
      <c r="A20" s="47" t="s">
        <v>750</v>
      </c>
      <c r="B20" s="11" t="s">
        <v>1560</v>
      </c>
      <c r="C20" s="11" t="s">
        <v>732</v>
      </c>
      <c r="D20" s="11" t="s">
        <v>16</v>
      </c>
      <c r="E20" s="7">
        <v>135.8946</v>
      </c>
      <c r="F20" s="11" t="s">
        <v>705</v>
      </c>
      <c r="G20" s="11" t="s">
        <v>733</v>
      </c>
      <c r="H20" s="6">
        <v>2</v>
      </c>
      <c r="I20" s="6"/>
      <c r="J20" s="6">
        <v>3.9</v>
      </c>
      <c r="K20" s="6">
        <v>54</v>
      </c>
      <c r="L20" s="6">
        <v>220</v>
      </c>
      <c r="M20" s="48" t="s">
        <v>19</v>
      </c>
      <c r="N20" s="5"/>
      <c r="O20" s="5"/>
      <c r="R20" s="5"/>
    </row>
    <row r="21" spans="1:18" x14ac:dyDescent="0.25">
      <c r="A21" s="47" t="s">
        <v>751</v>
      </c>
      <c r="B21" s="11" t="s">
        <v>1561</v>
      </c>
      <c r="C21" s="11" t="s">
        <v>732</v>
      </c>
      <c r="D21" s="11" t="s">
        <v>16</v>
      </c>
      <c r="E21" s="7">
        <v>135.8946</v>
      </c>
      <c r="F21" s="11" t="s">
        <v>705</v>
      </c>
      <c r="G21" s="11" t="s">
        <v>733</v>
      </c>
      <c r="H21" s="6">
        <v>2</v>
      </c>
      <c r="I21" s="6"/>
      <c r="J21" s="6">
        <v>3.9</v>
      </c>
      <c r="K21" s="6">
        <v>54</v>
      </c>
      <c r="L21" s="6">
        <v>220</v>
      </c>
      <c r="M21" s="48" t="s">
        <v>19</v>
      </c>
      <c r="N21" s="5"/>
      <c r="O21" s="5"/>
      <c r="R21" s="5"/>
    </row>
    <row r="22" spans="1:18" x14ac:dyDescent="0.25">
      <c r="A22" s="47" t="s">
        <v>752</v>
      </c>
      <c r="B22" s="11" t="s">
        <v>1562</v>
      </c>
      <c r="C22" s="11" t="s">
        <v>732</v>
      </c>
      <c r="D22" s="11" t="s">
        <v>16</v>
      </c>
      <c r="E22" s="7">
        <v>135.8946</v>
      </c>
      <c r="F22" s="11" t="s">
        <v>705</v>
      </c>
      <c r="G22" s="11" t="s">
        <v>733</v>
      </c>
      <c r="H22" s="6">
        <v>2</v>
      </c>
      <c r="I22" s="6"/>
      <c r="J22" s="6">
        <v>3.9</v>
      </c>
      <c r="K22" s="6">
        <v>54</v>
      </c>
      <c r="L22" s="6">
        <v>220</v>
      </c>
      <c r="M22" s="48" t="s">
        <v>19</v>
      </c>
      <c r="N22" s="5"/>
      <c r="O22" s="5"/>
      <c r="R22" s="5"/>
    </row>
    <row r="23" spans="1:18" x14ac:dyDescent="0.25">
      <c r="A23" s="47" t="s">
        <v>753</v>
      </c>
      <c r="B23" s="11" t="s">
        <v>754</v>
      </c>
      <c r="C23" s="11" t="s">
        <v>732</v>
      </c>
      <c r="D23" s="11" t="s">
        <v>16</v>
      </c>
      <c r="E23" s="7">
        <v>135.8946</v>
      </c>
      <c r="F23" s="11" t="s">
        <v>705</v>
      </c>
      <c r="G23" s="11" t="s">
        <v>733</v>
      </c>
      <c r="H23" s="6">
        <v>2</v>
      </c>
      <c r="I23" s="6"/>
      <c r="J23" s="6">
        <v>3.9</v>
      </c>
      <c r="K23" s="6">
        <v>54</v>
      </c>
      <c r="L23" s="6">
        <v>220</v>
      </c>
      <c r="M23" s="48" t="s">
        <v>19</v>
      </c>
      <c r="N23" s="5"/>
      <c r="O23" s="5"/>
      <c r="R23" s="5"/>
    </row>
    <row r="24" spans="1:18" x14ac:dyDescent="0.25">
      <c r="A24" s="47" t="s">
        <v>755</v>
      </c>
      <c r="B24" s="11" t="s">
        <v>756</v>
      </c>
      <c r="C24" s="11" t="s">
        <v>732</v>
      </c>
      <c r="D24" s="11" t="s">
        <v>16</v>
      </c>
      <c r="E24" s="7">
        <v>135.8946</v>
      </c>
      <c r="F24" s="11" t="s">
        <v>705</v>
      </c>
      <c r="G24" s="11" t="s">
        <v>733</v>
      </c>
      <c r="H24" s="6">
        <v>2</v>
      </c>
      <c r="I24" s="6"/>
      <c r="J24" s="6">
        <v>3.9</v>
      </c>
      <c r="K24" s="6">
        <v>54</v>
      </c>
      <c r="L24" s="6">
        <v>220</v>
      </c>
      <c r="M24" s="48" t="s">
        <v>19</v>
      </c>
      <c r="N24" s="5"/>
      <c r="O24" s="5"/>
      <c r="R24" s="5"/>
    </row>
    <row r="25" spans="1:18" x14ac:dyDescent="0.25">
      <c r="A25" s="47" t="s">
        <v>757</v>
      </c>
      <c r="B25" s="11" t="s">
        <v>758</v>
      </c>
      <c r="C25" s="11" t="s">
        <v>732</v>
      </c>
      <c r="D25" s="11" t="s">
        <v>16</v>
      </c>
      <c r="E25" s="7">
        <v>135.8946</v>
      </c>
      <c r="F25" s="11" t="s">
        <v>705</v>
      </c>
      <c r="G25" s="11" t="s">
        <v>733</v>
      </c>
      <c r="H25" s="6">
        <v>2</v>
      </c>
      <c r="I25" s="6"/>
      <c r="J25" s="6">
        <v>3.9</v>
      </c>
      <c r="K25" s="6">
        <v>54</v>
      </c>
      <c r="L25" s="6">
        <v>220</v>
      </c>
      <c r="M25" s="48" t="s">
        <v>19</v>
      </c>
      <c r="N25" s="5"/>
      <c r="O25" s="5"/>
      <c r="R25" s="5"/>
    </row>
    <row r="26" spans="1:18" x14ac:dyDescent="0.25">
      <c r="A26" s="47" t="s">
        <v>1637</v>
      </c>
      <c r="B26" s="11" t="s">
        <v>1579</v>
      </c>
      <c r="C26" s="11" t="s">
        <v>760</v>
      </c>
      <c r="D26" s="11" t="s">
        <v>717</v>
      </c>
      <c r="E26" s="7">
        <v>43.135800000000003</v>
      </c>
      <c r="F26" s="11" t="s">
        <v>705</v>
      </c>
      <c r="G26" s="11" t="s">
        <v>1638</v>
      </c>
      <c r="H26" s="6">
        <v>4</v>
      </c>
      <c r="I26" s="6"/>
      <c r="J26" s="6"/>
      <c r="K26" s="6"/>
      <c r="L26" s="6"/>
      <c r="M26" s="48" t="s">
        <v>19</v>
      </c>
      <c r="N26" s="5"/>
      <c r="O26" s="5"/>
      <c r="R26" s="5"/>
    </row>
    <row r="27" spans="1:18" x14ac:dyDescent="0.25">
      <c r="A27" s="47" t="s">
        <v>759</v>
      </c>
      <c r="B27" s="11" t="s">
        <v>1579</v>
      </c>
      <c r="C27" s="11" t="s">
        <v>760</v>
      </c>
      <c r="D27" s="11" t="s">
        <v>717</v>
      </c>
      <c r="E27" s="7">
        <v>43.135800000000003</v>
      </c>
      <c r="F27" s="11" t="s">
        <v>705</v>
      </c>
      <c r="G27" s="11" t="s">
        <v>761</v>
      </c>
      <c r="H27" s="6">
        <v>2</v>
      </c>
      <c r="I27" s="6"/>
      <c r="J27" s="6"/>
      <c r="K27" s="6"/>
      <c r="L27" s="6"/>
      <c r="M27" s="48" t="s">
        <v>19</v>
      </c>
      <c r="N27" s="5"/>
      <c r="O27" s="5"/>
      <c r="R27" s="5"/>
    </row>
    <row r="28" spans="1:18" s="111" customFormat="1" x14ac:dyDescent="0.25">
      <c r="A28" s="106" t="s">
        <v>762</v>
      </c>
      <c r="B28" s="107" t="s">
        <v>763</v>
      </c>
      <c r="C28" s="107" t="s">
        <v>732</v>
      </c>
      <c r="D28" s="107" t="s">
        <v>16</v>
      </c>
      <c r="E28" s="108">
        <v>135.8946</v>
      </c>
      <c r="F28" s="107" t="s">
        <v>705</v>
      </c>
      <c r="G28" s="107" t="s">
        <v>733</v>
      </c>
      <c r="H28" s="104">
        <v>2</v>
      </c>
      <c r="I28" s="104">
        <v>0.5</v>
      </c>
      <c r="J28" s="104">
        <v>3.9</v>
      </c>
      <c r="K28" s="104">
        <v>54</v>
      </c>
      <c r="L28" s="104">
        <v>211</v>
      </c>
      <c r="M28" s="109" t="s">
        <v>19</v>
      </c>
      <c r="N28" s="110"/>
      <c r="O28" s="110"/>
      <c r="R28" s="110"/>
    </row>
    <row r="29" spans="1:18" x14ac:dyDescent="0.25">
      <c r="A29" s="47" t="s">
        <v>764</v>
      </c>
      <c r="B29" s="11" t="s">
        <v>765</v>
      </c>
      <c r="C29" s="11" t="s">
        <v>766</v>
      </c>
      <c r="D29" s="11" t="s">
        <v>59</v>
      </c>
      <c r="E29" s="7">
        <v>153.08160000000001</v>
      </c>
      <c r="F29" s="11" t="s">
        <v>705</v>
      </c>
      <c r="G29" s="11" t="s">
        <v>706</v>
      </c>
      <c r="H29" s="6">
        <v>5</v>
      </c>
      <c r="I29" s="6">
        <v>2.5</v>
      </c>
      <c r="J29" s="6">
        <v>19.2</v>
      </c>
      <c r="K29" s="6">
        <v>32</v>
      </c>
      <c r="L29" s="6">
        <v>614.4</v>
      </c>
      <c r="M29" s="48" t="s">
        <v>61</v>
      </c>
      <c r="N29" s="5"/>
      <c r="O29" s="5"/>
      <c r="R29" s="5"/>
    </row>
    <row r="30" spans="1:18" ht="15.75" thickBot="1" x14ac:dyDescent="0.3">
      <c r="A30" s="49" t="s">
        <v>767</v>
      </c>
      <c r="B30" s="50" t="s">
        <v>768</v>
      </c>
      <c r="C30" s="50" t="s">
        <v>766</v>
      </c>
      <c r="D30" s="50" t="s">
        <v>59</v>
      </c>
      <c r="E30" s="69">
        <v>153.08160000000001</v>
      </c>
      <c r="F30" s="50" t="s">
        <v>705</v>
      </c>
      <c r="G30" s="50" t="s">
        <v>733</v>
      </c>
      <c r="H30" s="53">
        <v>7</v>
      </c>
      <c r="I30" s="53">
        <v>1.75</v>
      </c>
      <c r="J30" s="53">
        <v>13.8</v>
      </c>
      <c r="K30" s="53">
        <v>48</v>
      </c>
      <c r="L30" s="53">
        <v>662.4</v>
      </c>
      <c r="M30" s="54" t="s">
        <v>61</v>
      </c>
      <c r="N30" s="5"/>
      <c r="O30" s="5"/>
      <c r="R30" s="5"/>
    </row>
    <row r="31" spans="1:18" ht="15.75" thickBot="1" x14ac:dyDescent="0.3">
      <c r="E31" s="5"/>
      <c r="N31" s="5"/>
      <c r="O31" s="5"/>
      <c r="R31" s="5"/>
    </row>
    <row r="32" spans="1:18" ht="15.75" thickBot="1" x14ac:dyDescent="0.3">
      <c r="A32" s="74" t="s">
        <v>1400</v>
      </c>
      <c r="B32" s="75" t="s">
        <v>769</v>
      </c>
      <c r="C32" s="76">
        <v>409</v>
      </c>
      <c r="D32" s="75" t="s">
        <v>717</v>
      </c>
      <c r="E32" s="77">
        <v>1784.6328000000001</v>
      </c>
      <c r="F32" s="78" t="s">
        <v>705</v>
      </c>
      <c r="G32" s="78" t="s">
        <v>718</v>
      </c>
      <c r="H32" s="75">
        <v>2</v>
      </c>
      <c r="I32" s="75">
        <v>3</v>
      </c>
      <c r="J32" s="75">
        <f>7.8*3</f>
        <v>23.4</v>
      </c>
      <c r="K32" s="75">
        <v>24</v>
      </c>
      <c r="L32" s="99">
        <f>K32*J32</f>
        <v>561.59999999999991</v>
      </c>
      <c r="M32" s="79" t="s">
        <v>61</v>
      </c>
      <c r="N32" s="5"/>
      <c r="O32" s="5"/>
      <c r="R32" s="73"/>
    </row>
    <row r="33" spans="1:18" ht="15.75" thickBot="1" x14ac:dyDescent="0.3">
      <c r="A33" s="74" t="s">
        <v>1617</v>
      </c>
      <c r="B33" s="75" t="s">
        <v>1618</v>
      </c>
      <c r="C33" s="76">
        <v>338</v>
      </c>
      <c r="D33" s="75" t="s">
        <v>16</v>
      </c>
      <c r="E33" s="77">
        <v>458.22</v>
      </c>
      <c r="F33" s="78" t="s">
        <v>705</v>
      </c>
      <c r="G33" s="78" t="s">
        <v>706</v>
      </c>
      <c r="H33" s="75">
        <v>2</v>
      </c>
      <c r="I33" s="75">
        <v>1</v>
      </c>
      <c r="J33" s="75">
        <v>7.8</v>
      </c>
      <c r="K33" s="75">
        <v>27</v>
      </c>
      <c r="L33" s="75">
        <v>211</v>
      </c>
      <c r="M33" s="79" t="s">
        <v>19</v>
      </c>
      <c r="N33" s="5"/>
      <c r="O33" s="5"/>
      <c r="R33" s="73"/>
    </row>
    <row r="34" spans="1:18" ht="15.75" thickBot="1" x14ac:dyDescent="0.3">
      <c r="A34" s="74" t="s">
        <v>1619</v>
      </c>
      <c r="B34" s="75" t="s">
        <v>1620</v>
      </c>
      <c r="C34" s="76">
        <v>338</v>
      </c>
      <c r="D34" s="75" t="s">
        <v>16</v>
      </c>
      <c r="E34" s="77">
        <v>458.22</v>
      </c>
      <c r="F34" s="78" t="s">
        <v>705</v>
      </c>
      <c r="G34" s="78" t="s">
        <v>706</v>
      </c>
      <c r="H34" s="75">
        <v>2</v>
      </c>
      <c r="I34" s="75">
        <v>1</v>
      </c>
      <c r="J34" s="75">
        <v>7.8</v>
      </c>
      <c r="K34" s="75">
        <v>27</v>
      </c>
      <c r="L34" s="75">
        <v>211</v>
      </c>
      <c r="M34" s="79" t="s">
        <v>19</v>
      </c>
      <c r="N34" s="5"/>
      <c r="O34" s="5"/>
      <c r="R34" s="73"/>
    </row>
    <row r="35" spans="1:18" x14ac:dyDescent="0.25">
      <c r="E35" s="5"/>
      <c r="N35" s="5"/>
      <c r="O35" s="5"/>
      <c r="R35" s="5"/>
    </row>
    <row r="36" spans="1:18" ht="15.75" thickBot="1" x14ac:dyDescent="0.3">
      <c r="E36" s="5"/>
      <c r="N36" s="5"/>
      <c r="O36" s="5"/>
      <c r="R36" s="5"/>
    </row>
    <row r="37" spans="1:18" ht="15.75" thickBot="1" x14ac:dyDescent="0.3">
      <c r="A37" s="41"/>
      <c r="B37" s="80" t="s">
        <v>770</v>
      </c>
      <c r="C37" s="82"/>
      <c r="D37" s="82"/>
      <c r="E37" s="81">
        <v>2570.4</v>
      </c>
      <c r="N37" s="5"/>
      <c r="O37" s="5"/>
      <c r="R37" s="5"/>
    </row>
    <row r="38" spans="1:18" x14ac:dyDescent="0.25">
      <c r="O38" s="5"/>
    </row>
  </sheetData>
  <sheetProtection algorithmName="SHA-512" hashValue="iQDdR7wji96NaIh973mSt6HM4Q8/Vvrbnz7qLlWp9p+QX9sR73qtz4zAjJbJsZofNAXan8pYrFblfxQHpS+G1Q==" saltValue="3wrTfv3RHoUF6Y2bDaVlpA==" spinCount="100000" sheet="1" formatCells="0" formatColumns="0" formatRows="0" insertColumns="0" insertRows="0" insertHyperlinks="0" deleteColumns="0" deleteRows="0" sort="0" autoFilter="0" pivotTables="0"/>
  <pageMargins left="0.7" right="0.7" top="0.77" bottom="0.49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65"/>
  <sheetViews>
    <sheetView workbookViewId="0">
      <selection activeCell="B4" sqref="B4"/>
    </sheetView>
  </sheetViews>
  <sheetFormatPr defaultRowHeight="15" x14ac:dyDescent="0.25"/>
  <cols>
    <col min="1" max="1" width="19.42578125" customWidth="1"/>
    <col min="2" max="2" width="55.42578125" customWidth="1"/>
    <col min="3" max="3" width="6.42578125" customWidth="1"/>
    <col min="4" max="4" width="4.42578125" customWidth="1"/>
    <col min="5" max="5" width="10.5703125" style="4" bestFit="1" customWidth="1"/>
    <col min="6" max="6" width="15.4257812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8" s="1" customFormat="1" ht="37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8" x14ac:dyDescent="0.25">
      <c r="A2" s="6" t="s">
        <v>771</v>
      </c>
      <c r="B2" s="11" t="s">
        <v>772</v>
      </c>
      <c r="C2" s="11" t="s">
        <v>720</v>
      </c>
      <c r="D2" s="11" t="s">
        <v>16</v>
      </c>
      <c r="E2" s="7">
        <v>50.061599999999999</v>
      </c>
      <c r="F2" s="11" t="s">
        <v>773</v>
      </c>
      <c r="G2" s="11" t="s">
        <v>721</v>
      </c>
      <c r="H2" s="6">
        <v>6</v>
      </c>
      <c r="I2" s="6"/>
      <c r="J2" s="6">
        <v>3.9060000000000001</v>
      </c>
      <c r="K2" s="6"/>
      <c r="L2" s="6"/>
      <c r="M2" s="6" t="s">
        <v>19</v>
      </c>
      <c r="N2" s="5"/>
      <c r="P2" s="5"/>
      <c r="R2" s="5"/>
    </row>
    <row r="3" spans="1:18" x14ac:dyDescent="0.25">
      <c r="A3" s="6" t="s">
        <v>774</v>
      </c>
      <c r="B3" s="11" t="s">
        <v>775</v>
      </c>
      <c r="C3" s="11" t="s">
        <v>720</v>
      </c>
      <c r="D3" s="11" t="s">
        <v>16</v>
      </c>
      <c r="E3" s="7">
        <v>50.061599999999999</v>
      </c>
      <c r="F3" s="11" t="s">
        <v>773</v>
      </c>
      <c r="G3" s="11" t="s">
        <v>721</v>
      </c>
      <c r="H3" s="6">
        <v>6</v>
      </c>
      <c r="I3" s="6"/>
      <c r="J3" s="6">
        <v>3.9060000000000001</v>
      </c>
      <c r="K3" s="6"/>
      <c r="L3" s="6"/>
      <c r="M3" s="6" t="s">
        <v>19</v>
      </c>
      <c r="N3" s="5"/>
      <c r="P3" s="5"/>
      <c r="R3" s="5"/>
    </row>
    <row r="4" spans="1:18" x14ac:dyDescent="0.25">
      <c r="A4" s="6" t="s">
        <v>776</v>
      </c>
      <c r="B4" s="11" t="s">
        <v>1654</v>
      </c>
      <c r="C4" s="11" t="s">
        <v>720</v>
      </c>
      <c r="D4" s="11" t="s">
        <v>16</v>
      </c>
      <c r="E4" s="7">
        <v>50.061599999999999</v>
      </c>
      <c r="F4" s="11" t="s">
        <v>773</v>
      </c>
      <c r="G4" s="11" t="s">
        <v>721</v>
      </c>
      <c r="H4" s="6">
        <v>6</v>
      </c>
      <c r="I4" s="6"/>
      <c r="J4" s="6">
        <v>3.9060000000000001</v>
      </c>
      <c r="K4" s="6"/>
      <c r="L4" s="6"/>
      <c r="M4" s="6" t="s">
        <v>19</v>
      </c>
      <c r="N4" s="5"/>
      <c r="P4" s="5"/>
      <c r="R4" s="5"/>
    </row>
    <row r="5" spans="1:18" x14ac:dyDescent="0.25">
      <c r="A5" s="6" t="s">
        <v>777</v>
      </c>
      <c r="B5" s="11" t="s">
        <v>778</v>
      </c>
      <c r="C5" s="11" t="s">
        <v>720</v>
      </c>
      <c r="D5" s="11" t="s">
        <v>16</v>
      </c>
      <c r="E5" s="7">
        <v>50.061599999999999</v>
      </c>
      <c r="F5" s="11" t="s">
        <v>773</v>
      </c>
      <c r="G5" s="11" t="s">
        <v>721</v>
      </c>
      <c r="H5" s="6">
        <v>6</v>
      </c>
      <c r="I5" s="6"/>
      <c r="J5" s="6">
        <v>3.9060000000000001</v>
      </c>
      <c r="K5" s="6"/>
      <c r="L5" s="6"/>
      <c r="M5" s="6" t="s">
        <v>19</v>
      </c>
      <c r="N5" s="5"/>
      <c r="P5" s="5"/>
      <c r="R5" s="5"/>
    </row>
    <row r="6" spans="1:18" x14ac:dyDescent="0.25">
      <c r="A6" s="6" t="s">
        <v>779</v>
      </c>
      <c r="B6" s="11" t="s">
        <v>780</v>
      </c>
      <c r="C6" s="11" t="s">
        <v>720</v>
      </c>
      <c r="D6" s="11" t="s">
        <v>16</v>
      </c>
      <c r="E6" s="7">
        <v>50.061599999999999</v>
      </c>
      <c r="F6" s="11" t="s">
        <v>773</v>
      </c>
      <c r="G6" s="11" t="s">
        <v>723</v>
      </c>
      <c r="H6" s="6">
        <v>10</v>
      </c>
      <c r="I6" s="6"/>
      <c r="J6" s="6">
        <v>0.12</v>
      </c>
      <c r="K6" s="6"/>
      <c r="L6" s="6"/>
      <c r="M6" s="6" t="s">
        <v>19</v>
      </c>
      <c r="N6" s="5"/>
      <c r="P6" s="5"/>
      <c r="R6" s="5"/>
    </row>
    <row r="7" spans="1:18" x14ac:dyDescent="0.25">
      <c r="A7" s="6" t="s">
        <v>781</v>
      </c>
      <c r="B7" s="11" t="s">
        <v>782</v>
      </c>
      <c r="C7" s="11" t="s">
        <v>720</v>
      </c>
      <c r="D7" s="11" t="s">
        <v>16</v>
      </c>
      <c r="E7" s="7">
        <v>50.061599999999999</v>
      </c>
      <c r="F7" s="11" t="s">
        <v>773</v>
      </c>
      <c r="G7" s="11" t="s">
        <v>723</v>
      </c>
      <c r="H7" s="6">
        <v>10</v>
      </c>
      <c r="I7" s="6"/>
      <c r="J7" s="6">
        <v>0.12</v>
      </c>
      <c r="K7" s="6"/>
      <c r="L7" s="6"/>
      <c r="M7" s="6" t="s">
        <v>19</v>
      </c>
      <c r="N7" s="5"/>
      <c r="P7" s="5"/>
      <c r="R7" s="5"/>
    </row>
    <row r="8" spans="1:18" x14ac:dyDescent="0.25">
      <c r="A8" s="6" t="s">
        <v>783</v>
      </c>
      <c r="B8" s="11" t="s">
        <v>784</v>
      </c>
      <c r="C8" s="11" t="s">
        <v>720</v>
      </c>
      <c r="D8" s="11" t="s">
        <v>16</v>
      </c>
      <c r="E8" s="7">
        <v>50.061599999999999</v>
      </c>
      <c r="F8" s="11" t="s">
        <v>773</v>
      </c>
      <c r="G8" s="11" t="s">
        <v>723</v>
      </c>
      <c r="H8" s="6">
        <v>10</v>
      </c>
      <c r="I8" s="6"/>
      <c r="J8" s="6">
        <v>0.12</v>
      </c>
      <c r="K8" s="6"/>
      <c r="L8" s="6"/>
      <c r="M8" s="6" t="s">
        <v>19</v>
      </c>
      <c r="N8" s="5"/>
      <c r="P8" s="5"/>
      <c r="R8" s="5"/>
    </row>
    <row r="9" spans="1:18" x14ac:dyDescent="0.25">
      <c r="A9" s="6" t="s">
        <v>785</v>
      </c>
      <c r="B9" s="11" t="s">
        <v>786</v>
      </c>
      <c r="C9" s="11" t="s">
        <v>720</v>
      </c>
      <c r="D9" s="11" t="s">
        <v>16</v>
      </c>
      <c r="E9" s="7">
        <v>50.061599999999999</v>
      </c>
      <c r="F9" s="11" t="s">
        <v>773</v>
      </c>
      <c r="G9" s="11" t="s">
        <v>723</v>
      </c>
      <c r="H9" s="6">
        <v>10</v>
      </c>
      <c r="I9" s="6"/>
      <c r="J9" s="6">
        <v>0.12</v>
      </c>
      <c r="K9" s="6"/>
      <c r="L9" s="6"/>
      <c r="M9" s="6" t="s">
        <v>19</v>
      </c>
      <c r="N9" s="5"/>
      <c r="P9" s="5"/>
      <c r="R9" s="5"/>
    </row>
    <row r="10" spans="1:18" x14ac:dyDescent="0.25">
      <c r="A10" s="6" t="s">
        <v>787</v>
      </c>
      <c r="B10" s="11" t="s">
        <v>788</v>
      </c>
      <c r="C10" s="11" t="s">
        <v>720</v>
      </c>
      <c r="D10" s="11" t="s">
        <v>16</v>
      </c>
      <c r="E10" s="7">
        <v>50.061599999999999</v>
      </c>
      <c r="F10" s="11" t="s">
        <v>773</v>
      </c>
      <c r="G10" s="11" t="s">
        <v>727</v>
      </c>
      <c r="H10" s="6">
        <v>6</v>
      </c>
      <c r="I10" s="6"/>
      <c r="J10" s="6">
        <v>2.2439999999999998</v>
      </c>
      <c r="K10" s="6"/>
      <c r="L10" s="6"/>
      <c r="M10" s="6" t="s">
        <v>19</v>
      </c>
      <c r="N10" s="5"/>
      <c r="P10" s="5"/>
      <c r="R10" s="5"/>
    </row>
    <row r="11" spans="1:18" x14ac:dyDescent="0.25">
      <c r="A11" s="6" t="s">
        <v>789</v>
      </c>
      <c r="B11" s="11" t="s">
        <v>790</v>
      </c>
      <c r="C11" s="11" t="s">
        <v>726</v>
      </c>
      <c r="D11" s="11" t="s">
        <v>16</v>
      </c>
      <c r="E11" s="7">
        <v>36.3324</v>
      </c>
      <c r="F11" s="11" t="s">
        <v>773</v>
      </c>
      <c r="G11" s="11" t="s">
        <v>727</v>
      </c>
      <c r="H11" s="6">
        <v>6</v>
      </c>
      <c r="I11" s="6"/>
      <c r="J11" s="6">
        <v>2.2439999999999998</v>
      </c>
      <c r="K11" s="6"/>
      <c r="L11" s="6"/>
      <c r="M11" s="6" t="s">
        <v>19</v>
      </c>
      <c r="N11" s="5"/>
      <c r="P11" s="5"/>
      <c r="R11" s="5"/>
    </row>
    <row r="12" spans="1:18" x14ac:dyDescent="0.25">
      <c r="A12" s="6" t="s">
        <v>791</v>
      </c>
      <c r="B12" s="11" t="s">
        <v>792</v>
      </c>
      <c r="C12" s="11" t="s">
        <v>720</v>
      </c>
      <c r="D12" s="11" t="s">
        <v>16</v>
      </c>
      <c r="E12" s="7">
        <v>50.061599999999999</v>
      </c>
      <c r="F12" s="11" t="s">
        <v>773</v>
      </c>
      <c r="G12" s="11" t="s">
        <v>727</v>
      </c>
      <c r="H12" s="6">
        <v>6</v>
      </c>
      <c r="I12" s="6"/>
      <c r="J12" s="6">
        <v>2.2439999999999998</v>
      </c>
      <c r="K12" s="6"/>
      <c r="L12" s="6"/>
      <c r="M12" s="6" t="s">
        <v>19</v>
      </c>
      <c r="N12" s="5"/>
      <c r="P12" s="5"/>
      <c r="R12" s="5"/>
    </row>
    <row r="13" spans="1:18" x14ac:dyDescent="0.25">
      <c r="A13" s="6" t="s">
        <v>793</v>
      </c>
      <c r="B13" s="11" t="s">
        <v>794</v>
      </c>
      <c r="C13" s="11" t="s">
        <v>726</v>
      </c>
      <c r="D13" s="11" t="s">
        <v>16</v>
      </c>
      <c r="E13" s="7">
        <v>36.3324</v>
      </c>
      <c r="F13" s="11" t="s">
        <v>773</v>
      </c>
      <c r="G13" s="11" t="s">
        <v>727</v>
      </c>
      <c r="H13" s="6">
        <v>6</v>
      </c>
      <c r="I13" s="6"/>
      <c r="J13" s="6">
        <v>2.2439999999999998</v>
      </c>
      <c r="K13" s="6"/>
      <c r="L13" s="6"/>
      <c r="M13" s="6" t="s">
        <v>19</v>
      </c>
      <c r="N13" s="5"/>
      <c r="P13" s="5"/>
      <c r="R13" s="5"/>
    </row>
    <row r="14" spans="1:18" x14ac:dyDescent="0.25">
      <c r="A14" s="6" t="s">
        <v>795</v>
      </c>
      <c r="B14" s="11" t="s">
        <v>796</v>
      </c>
      <c r="C14" s="11" t="s">
        <v>726</v>
      </c>
      <c r="D14" s="11" t="s">
        <v>16</v>
      </c>
      <c r="E14" s="7">
        <v>36.3324</v>
      </c>
      <c r="F14" s="11" t="s">
        <v>773</v>
      </c>
      <c r="G14" s="11" t="s">
        <v>727</v>
      </c>
      <c r="H14" s="6">
        <v>6</v>
      </c>
      <c r="I14" s="6"/>
      <c r="J14" s="6">
        <v>2.2439999999999998</v>
      </c>
      <c r="K14" s="6"/>
      <c r="L14" s="6"/>
      <c r="M14" s="6" t="s">
        <v>19</v>
      </c>
      <c r="N14" s="5"/>
      <c r="P14" s="5"/>
      <c r="R14" s="5"/>
    </row>
    <row r="15" spans="1:18" x14ac:dyDescent="0.25">
      <c r="A15" s="6" t="s">
        <v>797</v>
      </c>
      <c r="B15" s="11" t="s">
        <v>798</v>
      </c>
      <c r="C15" s="11" t="s">
        <v>726</v>
      </c>
      <c r="D15" s="11" t="s">
        <v>16</v>
      </c>
      <c r="E15" s="7">
        <v>36.3324</v>
      </c>
      <c r="F15" s="11" t="s">
        <v>773</v>
      </c>
      <c r="G15" s="11" t="s">
        <v>727</v>
      </c>
      <c r="H15" s="6">
        <v>6</v>
      </c>
      <c r="I15" s="6"/>
      <c r="J15" s="6">
        <v>2.2439999999999998</v>
      </c>
      <c r="K15" s="6"/>
      <c r="L15" s="6"/>
      <c r="M15" s="6" t="s">
        <v>19</v>
      </c>
      <c r="N15" s="5"/>
      <c r="P15" s="5"/>
      <c r="R15" s="5"/>
    </row>
    <row r="16" spans="1:18" x14ac:dyDescent="0.25">
      <c r="A16" s="6" t="s">
        <v>799</v>
      </c>
      <c r="B16" s="11" t="s">
        <v>800</v>
      </c>
      <c r="C16" s="11" t="s">
        <v>720</v>
      </c>
      <c r="D16" s="11" t="s">
        <v>16</v>
      </c>
      <c r="E16" s="7">
        <v>50.061599999999999</v>
      </c>
      <c r="F16" s="11" t="s">
        <v>773</v>
      </c>
      <c r="G16" s="11" t="s">
        <v>729</v>
      </c>
      <c r="H16" s="6">
        <v>10</v>
      </c>
      <c r="I16" s="6"/>
      <c r="J16" s="6">
        <v>0.12</v>
      </c>
      <c r="K16" s="6"/>
      <c r="L16" s="6"/>
      <c r="M16" s="6" t="s">
        <v>19</v>
      </c>
      <c r="N16" s="5"/>
      <c r="P16" s="5"/>
      <c r="R16" s="5"/>
    </row>
    <row r="17" spans="1:18" x14ac:dyDescent="0.25">
      <c r="A17" s="6" t="s">
        <v>801</v>
      </c>
      <c r="B17" s="11" t="s">
        <v>802</v>
      </c>
      <c r="C17" s="11" t="s">
        <v>726</v>
      </c>
      <c r="D17" s="11" t="s">
        <v>16</v>
      </c>
      <c r="E17" s="7">
        <v>36.3324</v>
      </c>
      <c r="F17" s="11" t="s">
        <v>773</v>
      </c>
      <c r="G17" s="11" t="s">
        <v>729</v>
      </c>
      <c r="H17" s="6">
        <v>10</v>
      </c>
      <c r="I17" s="6"/>
      <c r="J17" s="6">
        <v>0.12</v>
      </c>
      <c r="K17" s="6"/>
      <c r="L17" s="6"/>
      <c r="M17" s="6" t="s">
        <v>19</v>
      </c>
      <c r="N17" s="5"/>
      <c r="P17" s="5"/>
      <c r="R17" s="5"/>
    </row>
    <row r="18" spans="1:18" x14ac:dyDescent="0.25">
      <c r="A18" s="6" t="s">
        <v>803</v>
      </c>
      <c r="B18" s="11" t="s">
        <v>804</v>
      </c>
      <c r="C18" s="11" t="s">
        <v>720</v>
      </c>
      <c r="D18" s="11" t="s">
        <v>16</v>
      </c>
      <c r="E18" s="7">
        <v>50.061599999999999</v>
      </c>
      <c r="F18" s="11" t="s">
        <v>773</v>
      </c>
      <c r="G18" s="11" t="s">
        <v>729</v>
      </c>
      <c r="H18" s="6">
        <v>10</v>
      </c>
      <c r="I18" s="6"/>
      <c r="J18" s="6">
        <v>0.12</v>
      </c>
      <c r="K18" s="6"/>
      <c r="L18" s="6"/>
      <c r="M18" s="6" t="s">
        <v>19</v>
      </c>
      <c r="N18" s="5"/>
      <c r="P18" s="5"/>
      <c r="R18" s="5"/>
    </row>
    <row r="19" spans="1:18" x14ac:dyDescent="0.25">
      <c r="A19" s="6" t="s">
        <v>805</v>
      </c>
      <c r="B19" s="11" t="s">
        <v>806</v>
      </c>
      <c r="C19" s="11" t="s">
        <v>726</v>
      </c>
      <c r="D19" s="11" t="s">
        <v>16</v>
      </c>
      <c r="E19" s="7">
        <v>36.3324</v>
      </c>
      <c r="F19" s="11" t="s">
        <v>773</v>
      </c>
      <c r="G19" s="11" t="s">
        <v>729</v>
      </c>
      <c r="H19" s="6">
        <v>10</v>
      </c>
      <c r="I19" s="6"/>
      <c r="J19" s="6">
        <v>0.12</v>
      </c>
      <c r="K19" s="6"/>
      <c r="L19" s="6"/>
      <c r="M19" s="6" t="s">
        <v>19</v>
      </c>
      <c r="N19" s="5"/>
      <c r="P19" s="5"/>
      <c r="R19" s="5"/>
    </row>
    <row r="20" spans="1:18" x14ac:dyDescent="0.25">
      <c r="A20" s="6" t="s">
        <v>807</v>
      </c>
      <c r="B20" s="11" t="s">
        <v>1589</v>
      </c>
      <c r="C20" s="11" t="s">
        <v>726</v>
      </c>
      <c r="D20" s="11" t="s">
        <v>16</v>
      </c>
      <c r="E20" s="7">
        <v>36.3324</v>
      </c>
      <c r="F20" s="11" t="s">
        <v>773</v>
      </c>
      <c r="G20" s="11" t="s">
        <v>729</v>
      </c>
      <c r="H20" s="6">
        <v>10</v>
      </c>
      <c r="I20" s="6"/>
      <c r="J20" s="6">
        <v>0.12</v>
      </c>
      <c r="K20" s="6"/>
      <c r="L20" s="6"/>
      <c r="M20" s="6" t="s">
        <v>19</v>
      </c>
      <c r="N20" s="5"/>
      <c r="P20" s="5"/>
      <c r="R20" s="5"/>
    </row>
    <row r="21" spans="1:18" x14ac:dyDescent="0.25">
      <c r="A21" s="6" t="s">
        <v>808</v>
      </c>
      <c r="B21" s="11" t="s">
        <v>809</v>
      </c>
      <c r="C21" s="11" t="s">
        <v>726</v>
      </c>
      <c r="D21" s="11" t="s">
        <v>16</v>
      </c>
      <c r="E21" s="7">
        <v>36.3324</v>
      </c>
      <c r="F21" s="11" t="s">
        <v>773</v>
      </c>
      <c r="G21" s="11" t="s">
        <v>729</v>
      </c>
      <c r="H21" s="6">
        <v>10</v>
      </c>
      <c r="I21" s="6"/>
      <c r="J21" s="6">
        <v>0.12</v>
      </c>
      <c r="K21" s="6"/>
      <c r="L21" s="6"/>
      <c r="M21" s="6" t="s">
        <v>19</v>
      </c>
      <c r="N21" s="5"/>
      <c r="P21" s="5"/>
      <c r="R21" s="5"/>
    </row>
    <row r="22" spans="1:18" x14ac:dyDescent="0.25">
      <c r="A22" s="6" t="s">
        <v>810</v>
      </c>
      <c r="B22" s="11" t="s">
        <v>811</v>
      </c>
      <c r="C22" s="11" t="s">
        <v>812</v>
      </c>
      <c r="D22" s="11" t="s">
        <v>59</v>
      </c>
      <c r="E22" s="7">
        <v>184.7628</v>
      </c>
      <c r="F22" s="11" t="s">
        <v>773</v>
      </c>
      <c r="G22" s="11" t="s">
        <v>706</v>
      </c>
      <c r="H22" s="6">
        <v>5</v>
      </c>
      <c r="I22" s="6">
        <v>2.5</v>
      </c>
      <c r="J22" s="6">
        <v>19.2</v>
      </c>
      <c r="K22" s="6">
        <v>32</v>
      </c>
      <c r="L22" s="6">
        <v>614.4</v>
      </c>
      <c r="M22" s="6" t="s">
        <v>61</v>
      </c>
      <c r="N22" s="5"/>
      <c r="P22" s="5"/>
      <c r="R22" s="5"/>
    </row>
    <row r="23" spans="1:18" x14ac:dyDescent="0.25">
      <c r="A23" s="6" t="s">
        <v>813</v>
      </c>
      <c r="B23" s="11" t="s">
        <v>814</v>
      </c>
      <c r="C23" s="11" t="s">
        <v>812</v>
      </c>
      <c r="D23" s="11" t="s">
        <v>59</v>
      </c>
      <c r="E23" s="7">
        <v>184.7628</v>
      </c>
      <c r="F23" s="11" t="s">
        <v>773</v>
      </c>
      <c r="G23" s="11" t="s">
        <v>706</v>
      </c>
      <c r="H23" s="6">
        <v>5</v>
      </c>
      <c r="I23" s="6">
        <v>2.5</v>
      </c>
      <c r="J23" s="6">
        <v>19.2</v>
      </c>
      <c r="K23" s="6">
        <v>32</v>
      </c>
      <c r="L23" s="6">
        <v>614.4</v>
      </c>
      <c r="M23" s="6" t="s">
        <v>61</v>
      </c>
      <c r="N23" s="5"/>
      <c r="P23" s="5"/>
      <c r="R23" s="5"/>
    </row>
    <row r="24" spans="1:18" x14ac:dyDescent="0.25">
      <c r="A24" s="6" t="s">
        <v>815</v>
      </c>
      <c r="B24" s="11" t="s">
        <v>816</v>
      </c>
      <c r="C24" s="11" t="s">
        <v>812</v>
      </c>
      <c r="D24" s="11" t="s">
        <v>59</v>
      </c>
      <c r="E24" s="7">
        <v>184.7628</v>
      </c>
      <c r="F24" s="11" t="s">
        <v>773</v>
      </c>
      <c r="G24" s="11" t="s">
        <v>706</v>
      </c>
      <c r="H24" s="6">
        <v>5</v>
      </c>
      <c r="I24" s="6">
        <v>2.5</v>
      </c>
      <c r="J24" s="6">
        <v>19.2</v>
      </c>
      <c r="K24" s="6">
        <v>32</v>
      </c>
      <c r="L24" s="6">
        <v>614.4</v>
      </c>
      <c r="M24" s="6" t="s">
        <v>61</v>
      </c>
      <c r="N24" s="5"/>
      <c r="P24" s="5"/>
      <c r="R24" s="5"/>
    </row>
    <row r="25" spans="1:18" x14ac:dyDescent="0.25">
      <c r="A25" s="6" t="s">
        <v>817</v>
      </c>
      <c r="B25" s="11" t="s">
        <v>818</v>
      </c>
      <c r="C25" s="11" t="s">
        <v>812</v>
      </c>
      <c r="D25" s="11" t="s">
        <v>59</v>
      </c>
      <c r="E25" s="7">
        <v>184.7628</v>
      </c>
      <c r="F25" s="11" t="s">
        <v>773</v>
      </c>
      <c r="G25" s="11" t="s">
        <v>706</v>
      </c>
      <c r="H25" s="6">
        <v>5</v>
      </c>
      <c r="I25" s="6">
        <v>2.5</v>
      </c>
      <c r="J25" s="6">
        <v>19.2</v>
      </c>
      <c r="K25" s="6">
        <v>32</v>
      </c>
      <c r="L25" s="6">
        <v>614.4</v>
      </c>
      <c r="M25" s="6" t="s">
        <v>61</v>
      </c>
      <c r="N25" s="5"/>
      <c r="P25" s="5"/>
      <c r="R25" s="5"/>
    </row>
    <row r="26" spans="1:18" x14ac:dyDescent="0.25">
      <c r="A26" s="6" t="s">
        <v>819</v>
      </c>
      <c r="B26" s="11" t="s">
        <v>820</v>
      </c>
      <c r="C26" s="11" t="s">
        <v>812</v>
      </c>
      <c r="D26" s="11" t="s">
        <v>59</v>
      </c>
      <c r="E26" s="7">
        <v>184.7628</v>
      </c>
      <c r="F26" s="11" t="s">
        <v>773</v>
      </c>
      <c r="G26" s="11" t="s">
        <v>733</v>
      </c>
      <c r="H26" s="6">
        <v>7</v>
      </c>
      <c r="I26" s="6">
        <v>1.75</v>
      </c>
      <c r="J26" s="6">
        <v>13.8</v>
      </c>
      <c r="K26" s="6">
        <v>48</v>
      </c>
      <c r="L26" s="6">
        <v>662.4</v>
      </c>
      <c r="M26" s="6" t="s">
        <v>61</v>
      </c>
      <c r="N26" s="5"/>
      <c r="P26" s="5"/>
      <c r="R26" s="5"/>
    </row>
    <row r="27" spans="1:18" x14ac:dyDescent="0.25">
      <c r="A27" s="6" t="s">
        <v>821</v>
      </c>
      <c r="B27" s="11" t="s">
        <v>822</v>
      </c>
      <c r="C27" s="11" t="s">
        <v>812</v>
      </c>
      <c r="D27" s="11" t="s">
        <v>59</v>
      </c>
      <c r="E27" s="7">
        <v>184.7628</v>
      </c>
      <c r="F27" s="11" t="s">
        <v>773</v>
      </c>
      <c r="G27" s="11" t="s">
        <v>733</v>
      </c>
      <c r="H27" s="6">
        <v>7</v>
      </c>
      <c r="I27" s="6">
        <v>1.75</v>
      </c>
      <c r="J27" s="6">
        <v>13.8</v>
      </c>
      <c r="K27" s="6">
        <v>48</v>
      </c>
      <c r="L27" s="6">
        <v>662.4</v>
      </c>
      <c r="M27" s="6" t="s">
        <v>61</v>
      </c>
      <c r="N27" s="5"/>
      <c r="P27" s="5"/>
      <c r="R27" s="5"/>
    </row>
    <row r="28" spans="1:18" x14ac:dyDescent="0.25">
      <c r="A28" s="6" t="s">
        <v>823</v>
      </c>
      <c r="B28" s="11" t="s">
        <v>824</v>
      </c>
      <c r="C28" s="11" t="s">
        <v>812</v>
      </c>
      <c r="D28" s="11" t="s">
        <v>59</v>
      </c>
      <c r="E28" s="7">
        <v>184.7628</v>
      </c>
      <c r="F28" s="11" t="s">
        <v>773</v>
      </c>
      <c r="G28" s="11" t="s">
        <v>733</v>
      </c>
      <c r="H28" s="6">
        <v>7</v>
      </c>
      <c r="I28" s="6">
        <v>1.75</v>
      </c>
      <c r="J28" s="6">
        <v>13.8</v>
      </c>
      <c r="K28" s="6">
        <v>48</v>
      </c>
      <c r="L28" s="6">
        <v>662.4</v>
      </c>
      <c r="M28" s="6" t="s">
        <v>61</v>
      </c>
      <c r="N28" s="5"/>
      <c r="P28" s="5"/>
      <c r="R28" s="5"/>
    </row>
    <row r="29" spans="1:18" x14ac:dyDescent="0.25">
      <c r="A29" s="6" t="s">
        <v>825</v>
      </c>
      <c r="B29" s="11" t="s">
        <v>826</v>
      </c>
      <c r="C29" s="11" t="s">
        <v>812</v>
      </c>
      <c r="D29" s="11" t="s">
        <v>59</v>
      </c>
      <c r="E29" s="7">
        <v>184.7628</v>
      </c>
      <c r="F29" s="11" t="s">
        <v>773</v>
      </c>
      <c r="G29" s="11" t="s">
        <v>733</v>
      </c>
      <c r="H29" s="6">
        <v>7</v>
      </c>
      <c r="I29" s="6">
        <v>1.75</v>
      </c>
      <c r="J29" s="6">
        <v>13.8</v>
      </c>
      <c r="K29" s="6">
        <v>48</v>
      </c>
      <c r="L29" s="6">
        <v>662.4</v>
      </c>
      <c r="M29" s="6" t="s">
        <v>61</v>
      </c>
      <c r="N29" s="5"/>
      <c r="P29" s="5"/>
      <c r="R29" s="5"/>
    </row>
    <row r="30" spans="1:18" ht="14.25" customHeight="1" x14ac:dyDescent="0.25">
      <c r="A30" s="6" t="s">
        <v>827</v>
      </c>
      <c r="B30" s="11" t="s">
        <v>828</v>
      </c>
      <c r="C30" s="11" t="s">
        <v>829</v>
      </c>
      <c r="D30" s="11" t="s">
        <v>16</v>
      </c>
      <c r="E30" s="7">
        <v>17.033999999999999</v>
      </c>
      <c r="F30" s="11" t="s">
        <v>773</v>
      </c>
      <c r="G30" s="11" t="s">
        <v>830</v>
      </c>
      <c r="H30" s="6">
        <v>400</v>
      </c>
      <c r="I30" s="6"/>
      <c r="J30" s="6">
        <v>3.2</v>
      </c>
      <c r="K30" s="6"/>
      <c r="L30" s="6"/>
      <c r="M30" s="6" t="s">
        <v>19</v>
      </c>
      <c r="N30" s="5"/>
      <c r="P30" s="5"/>
      <c r="R30" s="5"/>
    </row>
    <row r="31" spans="1:18" x14ac:dyDescent="0.25">
      <c r="A31" s="6" t="s">
        <v>831</v>
      </c>
      <c r="B31" s="11" t="s">
        <v>832</v>
      </c>
      <c r="C31" s="11" t="s">
        <v>829</v>
      </c>
      <c r="D31" s="11" t="s">
        <v>16</v>
      </c>
      <c r="E31" s="7">
        <v>17.033999999999999</v>
      </c>
      <c r="F31" s="11" t="s">
        <v>773</v>
      </c>
      <c r="G31" s="11" t="s">
        <v>830</v>
      </c>
      <c r="H31" s="6">
        <v>400</v>
      </c>
      <c r="I31" s="6"/>
      <c r="J31" s="6">
        <v>3.2</v>
      </c>
      <c r="K31" s="6"/>
      <c r="L31" s="6"/>
      <c r="M31" s="6" t="s">
        <v>19</v>
      </c>
      <c r="N31" s="5"/>
      <c r="P31" s="5"/>
      <c r="R31" s="5"/>
    </row>
    <row r="32" spans="1:18" x14ac:dyDescent="0.25">
      <c r="A32" s="6" t="s">
        <v>833</v>
      </c>
      <c r="B32" s="11" t="s">
        <v>834</v>
      </c>
      <c r="C32" s="11" t="s">
        <v>835</v>
      </c>
      <c r="D32" s="11" t="s">
        <v>16</v>
      </c>
      <c r="E32" s="7">
        <v>313.3338</v>
      </c>
      <c r="F32" s="11" t="s">
        <v>773</v>
      </c>
      <c r="G32" s="11" t="s">
        <v>706</v>
      </c>
      <c r="H32" s="6">
        <v>5</v>
      </c>
      <c r="I32" s="6"/>
      <c r="J32" s="6">
        <v>19.5</v>
      </c>
      <c r="K32" s="6">
        <v>32</v>
      </c>
      <c r="L32" s="6">
        <v>624</v>
      </c>
      <c r="M32" s="6" t="s">
        <v>19</v>
      </c>
      <c r="N32" s="5"/>
      <c r="P32" s="5"/>
      <c r="R32" s="5"/>
    </row>
    <row r="33" spans="1:18" x14ac:dyDescent="0.25">
      <c r="A33" s="6" t="s">
        <v>836</v>
      </c>
      <c r="B33" s="11" t="s">
        <v>837</v>
      </c>
      <c r="C33" s="11" t="s">
        <v>835</v>
      </c>
      <c r="D33" s="11" t="s">
        <v>16</v>
      </c>
      <c r="E33" s="7">
        <v>313.3338</v>
      </c>
      <c r="F33" s="11" t="s">
        <v>773</v>
      </c>
      <c r="G33" s="11" t="s">
        <v>706</v>
      </c>
      <c r="H33" s="6">
        <v>5</v>
      </c>
      <c r="I33" s="6"/>
      <c r="J33" s="6">
        <v>19.5</v>
      </c>
      <c r="K33" s="6">
        <v>32</v>
      </c>
      <c r="L33" s="6">
        <v>624</v>
      </c>
      <c r="M33" s="6" t="s">
        <v>19</v>
      </c>
      <c r="N33" s="5"/>
      <c r="P33" s="5"/>
      <c r="R33" s="5"/>
    </row>
    <row r="34" spans="1:18" x14ac:dyDescent="0.25">
      <c r="A34" s="6" t="s">
        <v>838</v>
      </c>
      <c r="B34" s="11" t="s">
        <v>839</v>
      </c>
      <c r="C34" s="11" t="s">
        <v>835</v>
      </c>
      <c r="D34" s="11" t="s">
        <v>16</v>
      </c>
      <c r="E34" s="7">
        <v>313.3338</v>
      </c>
      <c r="F34" s="11" t="s">
        <v>773</v>
      </c>
      <c r="G34" s="11" t="s">
        <v>706</v>
      </c>
      <c r="H34" s="6">
        <v>5</v>
      </c>
      <c r="I34" s="6"/>
      <c r="J34" s="6">
        <v>19.5</v>
      </c>
      <c r="K34" s="6">
        <v>32</v>
      </c>
      <c r="L34" s="6">
        <v>624</v>
      </c>
      <c r="M34" s="6" t="s">
        <v>19</v>
      </c>
      <c r="N34" s="5"/>
      <c r="P34" s="5"/>
      <c r="R34" s="5"/>
    </row>
    <row r="35" spans="1:18" x14ac:dyDescent="0.25">
      <c r="A35" s="6" t="s">
        <v>840</v>
      </c>
      <c r="B35" s="11" t="s">
        <v>841</v>
      </c>
      <c r="C35" s="11" t="s">
        <v>835</v>
      </c>
      <c r="D35" s="11" t="s">
        <v>16</v>
      </c>
      <c r="E35" s="7">
        <v>313.3338</v>
      </c>
      <c r="F35" s="11" t="s">
        <v>773</v>
      </c>
      <c r="G35" s="11" t="s">
        <v>706</v>
      </c>
      <c r="H35" s="6">
        <v>5</v>
      </c>
      <c r="I35" s="6"/>
      <c r="J35" s="6">
        <v>19.5</v>
      </c>
      <c r="K35" s="6">
        <v>32</v>
      </c>
      <c r="L35" s="6">
        <v>624</v>
      </c>
      <c r="M35" s="6" t="s">
        <v>19</v>
      </c>
      <c r="N35" s="5"/>
      <c r="P35" s="5"/>
      <c r="R35" s="5"/>
    </row>
    <row r="36" spans="1:18" x14ac:dyDescent="0.25">
      <c r="A36" s="6" t="s">
        <v>842</v>
      </c>
      <c r="B36" s="11" t="s">
        <v>843</v>
      </c>
      <c r="C36" s="11" t="s">
        <v>835</v>
      </c>
      <c r="D36" s="11" t="s">
        <v>16</v>
      </c>
      <c r="E36" s="7">
        <v>313.3338</v>
      </c>
      <c r="F36" s="11" t="s">
        <v>773</v>
      </c>
      <c r="G36" s="11" t="s">
        <v>706</v>
      </c>
      <c r="H36" s="6">
        <v>5</v>
      </c>
      <c r="I36" s="6"/>
      <c r="J36" s="6">
        <v>19.5</v>
      </c>
      <c r="K36" s="6">
        <v>32</v>
      </c>
      <c r="L36" s="6">
        <v>624</v>
      </c>
      <c r="M36" s="6" t="s">
        <v>19</v>
      </c>
      <c r="N36" s="5"/>
      <c r="P36" s="5"/>
      <c r="R36" s="5"/>
    </row>
    <row r="37" spans="1:18" x14ac:dyDescent="0.25">
      <c r="A37" s="6" t="s">
        <v>844</v>
      </c>
      <c r="B37" s="11" t="s">
        <v>845</v>
      </c>
      <c r="C37" s="11" t="s">
        <v>835</v>
      </c>
      <c r="D37" s="11" t="s">
        <v>16</v>
      </c>
      <c r="E37" s="7">
        <v>313.3338</v>
      </c>
      <c r="F37" s="11" t="s">
        <v>773</v>
      </c>
      <c r="G37" s="11" t="s">
        <v>706</v>
      </c>
      <c r="H37" s="6">
        <v>5</v>
      </c>
      <c r="I37" s="6"/>
      <c r="J37" s="6">
        <v>19.5</v>
      </c>
      <c r="K37" s="6">
        <v>32</v>
      </c>
      <c r="L37" s="6">
        <v>624</v>
      </c>
      <c r="M37" s="6" t="s">
        <v>19</v>
      </c>
      <c r="N37" s="5"/>
      <c r="P37" s="5"/>
      <c r="R37" s="5"/>
    </row>
    <row r="38" spans="1:18" x14ac:dyDescent="0.25">
      <c r="A38" s="6" t="s">
        <v>846</v>
      </c>
      <c r="B38" s="11" t="s">
        <v>847</v>
      </c>
      <c r="C38" s="11" t="s">
        <v>835</v>
      </c>
      <c r="D38" s="11" t="s">
        <v>16</v>
      </c>
      <c r="E38" s="7">
        <v>313.3338</v>
      </c>
      <c r="F38" s="11" t="s">
        <v>773</v>
      </c>
      <c r="G38" s="11" t="s">
        <v>706</v>
      </c>
      <c r="H38" s="6">
        <v>5</v>
      </c>
      <c r="I38" s="6"/>
      <c r="J38" s="6">
        <v>19.5</v>
      </c>
      <c r="K38" s="6">
        <v>32</v>
      </c>
      <c r="L38" s="6">
        <v>624</v>
      </c>
      <c r="M38" s="6" t="s">
        <v>19</v>
      </c>
      <c r="N38" s="5"/>
      <c r="P38" s="5"/>
      <c r="R38" s="5"/>
    </row>
    <row r="39" spans="1:18" x14ac:dyDescent="0.25">
      <c r="A39" s="6" t="s">
        <v>848</v>
      </c>
      <c r="B39" s="11" t="s">
        <v>849</v>
      </c>
      <c r="C39" s="11" t="s">
        <v>835</v>
      </c>
      <c r="D39" s="11" t="s">
        <v>16</v>
      </c>
      <c r="E39" s="7">
        <v>313.3338</v>
      </c>
      <c r="F39" s="11" t="s">
        <v>773</v>
      </c>
      <c r="G39" s="11" t="s">
        <v>706</v>
      </c>
      <c r="H39" s="6">
        <v>5</v>
      </c>
      <c r="I39" s="6"/>
      <c r="J39" s="6">
        <v>19.5</v>
      </c>
      <c r="K39" s="6">
        <v>32</v>
      </c>
      <c r="L39" s="6">
        <v>624</v>
      </c>
      <c r="M39" s="6" t="s">
        <v>19</v>
      </c>
      <c r="N39" s="5"/>
      <c r="P39" s="5"/>
      <c r="R39" s="5"/>
    </row>
    <row r="40" spans="1:18" x14ac:dyDescent="0.25">
      <c r="A40" s="6" t="s">
        <v>850</v>
      </c>
      <c r="B40" s="11" t="s">
        <v>851</v>
      </c>
      <c r="C40" s="11" t="s">
        <v>551</v>
      </c>
      <c r="D40" s="11" t="s">
        <v>16</v>
      </c>
      <c r="E40" s="7">
        <v>26.112000000000002</v>
      </c>
      <c r="F40" s="11" t="s">
        <v>773</v>
      </c>
      <c r="G40" s="11" t="s">
        <v>852</v>
      </c>
      <c r="H40" s="6">
        <v>12</v>
      </c>
      <c r="I40" s="6"/>
      <c r="J40" s="6">
        <v>1.2000000000000002</v>
      </c>
      <c r="K40" s="6"/>
      <c r="L40" s="6"/>
      <c r="M40" s="6" t="s">
        <v>19</v>
      </c>
      <c r="N40" s="5"/>
      <c r="P40" s="5"/>
      <c r="R40" s="5"/>
    </row>
    <row r="41" spans="1:18" x14ac:dyDescent="0.25">
      <c r="A41" s="6" t="s">
        <v>853</v>
      </c>
      <c r="B41" s="11" t="s">
        <v>854</v>
      </c>
      <c r="C41" s="11" t="s">
        <v>551</v>
      </c>
      <c r="D41" s="11" t="s">
        <v>16</v>
      </c>
      <c r="E41" s="7">
        <v>26.112000000000002</v>
      </c>
      <c r="F41" s="11" t="s">
        <v>773</v>
      </c>
      <c r="G41" s="11" t="s">
        <v>852</v>
      </c>
      <c r="H41" s="6">
        <v>12</v>
      </c>
      <c r="I41" s="6"/>
      <c r="J41" s="6">
        <v>1.2000000000000002</v>
      </c>
      <c r="K41" s="6"/>
      <c r="L41" s="6"/>
      <c r="M41" s="6" t="s">
        <v>19</v>
      </c>
      <c r="N41" s="5"/>
      <c r="P41" s="5"/>
      <c r="R41" s="5"/>
    </row>
    <row r="42" spans="1:18" x14ac:dyDescent="0.25">
      <c r="A42" s="6" t="s">
        <v>855</v>
      </c>
      <c r="B42" s="11" t="s">
        <v>1572</v>
      </c>
      <c r="C42" s="11" t="s">
        <v>551</v>
      </c>
      <c r="D42" s="11" t="s">
        <v>16</v>
      </c>
      <c r="E42" s="7">
        <v>26.112000000000002</v>
      </c>
      <c r="F42" s="11" t="s">
        <v>773</v>
      </c>
      <c r="G42" s="11" t="s">
        <v>1574</v>
      </c>
      <c r="H42" s="6">
        <v>10</v>
      </c>
      <c r="I42" s="6"/>
      <c r="J42" s="6">
        <v>0.12</v>
      </c>
      <c r="K42" s="6"/>
      <c r="L42" s="6"/>
      <c r="M42" s="6" t="s">
        <v>19</v>
      </c>
      <c r="N42" s="5"/>
      <c r="P42" s="5"/>
      <c r="R42" s="5"/>
    </row>
    <row r="43" spans="1:18" x14ac:dyDescent="0.25">
      <c r="A43" s="6" t="s">
        <v>856</v>
      </c>
      <c r="B43" s="11" t="s">
        <v>1573</v>
      </c>
      <c r="C43" s="11" t="s">
        <v>551</v>
      </c>
      <c r="D43" s="11" t="s">
        <v>16</v>
      </c>
      <c r="E43" s="7">
        <v>26.112000000000002</v>
      </c>
      <c r="F43" s="11" t="s">
        <v>773</v>
      </c>
      <c r="G43" s="11" t="s">
        <v>1574</v>
      </c>
      <c r="H43" s="6">
        <v>10</v>
      </c>
      <c r="I43" s="6"/>
      <c r="J43" s="6">
        <v>0.12</v>
      </c>
      <c r="K43" s="6"/>
      <c r="L43" s="6"/>
      <c r="M43" s="6" t="s">
        <v>19</v>
      </c>
      <c r="N43" s="5"/>
      <c r="P43" s="5"/>
      <c r="R43" s="5"/>
    </row>
    <row r="44" spans="1:18" x14ac:dyDescent="0.25">
      <c r="A44" s="6" t="s">
        <v>857</v>
      </c>
      <c r="B44" s="11" t="s">
        <v>858</v>
      </c>
      <c r="C44" s="11" t="s">
        <v>704</v>
      </c>
      <c r="D44" s="11" t="s">
        <v>16</v>
      </c>
      <c r="E44" s="7">
        <v>261.10980000000001</v>
      </c>
      <c r="F44" s="11" t="s">
        <v>773</v>
      </c>
      <c r="G44" s="11" t="s">
        <v>706</v>
      </c>
      <c r="H44" s="6">
        <v>5</v>
      </c>
      <c r="I44" s="6"/>
      <c r="J44" s="6">
        <v>19.5</v>
      </c>
      <c r="K44" s="6">
        <v>32</v>
      </c>
      <c r="L44" s="6">
        <v>624</v>
      </c>
      <c r="M44" s="6" t="s">
        <v>19</v>
      </c>
      <c r="N44" s="5"/>
      <c r="P44" s="5"/>
      <c r="R44" s="5"/>
    </row>
    <row r="45" spans="1:18" x14ac:dyDescent="0.25">
      <c r="A45" s="6" t="s">
        <v>859</v>
      </c>
      <c r="B45" s="11" t="s">
        <v>860</v>
      </c>
      <c r="C45" s="11" t="s">
        <v>704</v>
      </c>
      <c r="D45" s="11" t="s">
        <v>16</v>
      </c>
      <c r="E45" s="7">
        <v>261.10980000000001</v>
      </c>
      <c r="F45" s="11" t="s">
        <v>773</v>
      </c>
      <c r="G45" s="11" t="s">
        <v>706</v>
      </c>
      <c r="H45" s="6">
        <v>5</v>
      </c>
      <c r="I45" s="6"/>
      <c r="J45" s="6">
        <v>19.5</v>
      </c>
      <c r="K45" s="6">
        <v>32</v>
      </c>
      <c r="L45" s="6">
        <v>624</v>
      </c>
      <c r="M45" s="6" t="s">
        <v>19</v>
      </c>
      <c r="N45" s="5"/>
      <c r="P45" s="5"/>
      <c r="R45" s="5"/>
    </row>
    <row r="46" spans="1:18" x14ac:dyDescent="0.25">
      <c r="A46" s="6" t="s">
        <v>861</v>
      </c>
      <c r="B46" s="11" t="s">
        <v>862</v>
      </c>
      <c r="C46" s="11" t="s">
        <v>704</v>
      </c>
      <c r="D46" s="11" t="s">
        <v>16</v>
      </c>
      <c r="E46" s="7">
        <v>261.10980000000001</v>
      </c>
      <c r="F46" s="11" t="s">
        <v>773</v>
      </c>
      <c r="G46" s="11" t="s">
        <v>706</v>
      </c>
      <c r="H46" s="6">
        <v>5</v>
      </c>
      <c r="I46" s="6"/>
      <c r="J46" s="6">
        <v>19.5</v>
      </c>
      <c r="K46" s="6">
        <v>32</v>
      </c>
      <c r="L46" s="6">
        <v>624</v>
      </c>
      <c r="M46" s="6" t="s">
        <v>19</v>
      </c>
      <c r="N46" s="5"/>
      <c r="P46" s="5"/>
      <c r="R46" s="5"/>
    </row>
    <row r="47" spans="1:18" x14ac:dyDescent="0.25">
      <c r="A47" s="6" t="s">
        <v>863</v>
      </c>
      <c r="B47" s="11" t="s">
        <v>864</v>
      </c>
      <c r="C47" s="11" t="s">
        <v>704</v>
      </c>
      <c r="D47" s="11" t="s">
        <v>16</v>
      </c>
      <c r="E47" s="7">
        <v>261.10980000000001</v>
      </c>
      <c r="F47" s="11" t="s">
        <v>773</v>
      </c>
      <c r="G47" s="11" t="s">
        <v>706</v>
      </c>
      <c r="H47" s="6">
        <v>5</v>
      </c>
      <c r="I47" s="6"/>
      <c r="J47" s="6">
        <v>19.5</v>
      </c>
      <c r="K47" s="6">
        <v>32</v>
      </c>
      <c r="L47" s="6">
        <v>624</v>
      </c>
      <c r="M47" s="6" t="s">
        <v>19</v>
      </c>
      <c r="N47" s="5"/>
      <c r="P47" s="5"/>
      <c r="R47" s="5"/>
    </row>
    <row r="48" spans="1:18" x14ac:dyDescent="0.25">
      <c r="A48" s="6" t="s">
        <v>865</v>
      </c>
      <c r="B48" s="11" t="s">
        <v>1575</v>
      </c>
      <c r="C48" s="11" t="s">
        <v>704</v>
      </c>
      <c r="D48" s="11" t="s">
        <v>16</v>
      </c>
      <c r="E48" s="7">
        <v>261.10980000000001</v>
      </c>
      <c r="F48" s="11" t="s">
        <v>773</v>
      </c>
      <c r="G48" s="11" t="s">
        <v>706</v>
      </c>
      <c r="H48" s="6">
        <v>5</v>
      </c>
      <c r="I48" s="6"/>
      <c r="J48" s="6">
        <v>19.5</v>
      </c>
      <c r="K48" s="6">
        <v>32</v>
      </c>
      <c r="L48" s="6">
        <v>624</v>
      </c>
      <c r="M48" s="6" t="s">
        <v>19</v>
      </c>
      <c r="N48" s="5"/>
      <c r="P48" s="5"/>
      <c r="R48" s="5"/>
    </row>
    <row r="49" spans="1:18" x14ac:dyDescent="0.25">
      <c r="A49" s="6" t="s">
        <v>866</v>
      </c>
      <c r="B49" s="11" t="s">
        <v>1576</v>
      </c>
      <c r="C49" s="11" t="s">
        <v>704</v>
      </c>
      <c r="D49" s="11" t="s">
        <v>16</v>
      </c>
      <c r="E49" s="7">
        <v>261.10980000000001</v>
      </c>
      <c r="F49" s="11" t="s">
        <v>773</v>
      </c>
      <c r="G49" s="11" t="s">
        <v>706</v>
      </c>
      <c r="H49" s="6">
        <v>5</v>
      </c>
      <c r="I49" s="6"/>
      <c r="J49" s="6">
        <v>19.5</v>
      </c>
      <c r="K49" s="6">
        <v>32</v>
      </c>
      <c r="L49" s="6">
        <v>624</v>
      </c>
      <c r="M49" s="6" t="s">
        <v>19</v>
      </c>
      <c r="N49" s="5"/>
      <c r="P49" s="5"/>
      <c r="R49" s="5"/>
    </row>
    <row r="50" spans="1:18" x14ac:dyDescent="0.25">
      <c r="A50" s="6" t="s">
        <v>867</v>
      </c>
      <c r="B50" s="11" t="s">
        <v>1577</v>
      </c>
      <c r="C50" s="11" t="s">
        <v>704</v>
      </c>
      <c r="D50" s="11" t="s">
        <v>16</v>
      </c>
      <c r="E50" s="7">
        <v>261.10980000000001</v>
      </c>
      <c r="F50" s="11" t="s">
        <v>773</v>
      </c>
      <c r="G50" s="11" t="s">
        <v>706</v>
      </c>
      <c r="H50" s="6">
        <v>5</v>
      </c>
      <c r="I50" s="6"/>
      <c r="J50" s="6">
        <v>19.5</v>
      </c>
      <c r="K50" s="6">
        <v>32</v>
      </c>
      <c r="L50" s="6">
        <v>624</v>
      </c>
      <c r="M50" s="6" t="s">
        <v>19</v>
      </c>
      <c r="N50" s="5"/>
      <c r="P50" s="5"/>
      <c r="R50" s="5"/>
    </row>
    <row r="51" spans="1:18" x14ac:dyDescent="0.25">
      <c r="A51" s="6" t="s">
        <v>868</v>
      </c>
      <c r="B51" s="11" t="s">
        <v>1578</v>
      </c>
      <c r="C51" s="11" t="s">
        <v>704</v>
      </c>
      <c r="D51" s="11" t="s">
        <v>16</v>
      </c>
      <c r="E51" s="7">
        <v>261.10980000000001</v>
      </c>
      <c r="F51" s="11" t="s">
        <v>773</v>
      </c>
      <c r="G51" s="11" t="s">
        <v>706</v>
      </c>
      <c r="H51" s="6">
        <v>5</v>
      </c>
      <c r="I51" s="6"/>
      <c r="J51" s="6">
        <v>19.5</v>
      </c>
      <c r="K51" s="6">
        <v>32</v>
      </c>
      <c r="L51" s="6">
        <v>624</v>
      </c>
      <c r="M51" s="6" t="s">
        <v>19</v>
      </c>
      <c r="N51" s="5"/>
      <c r="P51" s="5"/>
      <c r="R51" s="5"/>
    </row>
    <row r="52" spans="1:18" x14ac:dyDescent="0.25">
      <c r="A52" s="6" t="s">
        <v>869</v>
      </c>
      <c r="B52" s="11" t="s">
        <v>870</v>
      </c>
      <c r="C52" s="11" t="s">
        <v>760</v>
      </c>
      <c r="D52" s="11" t="s">
        <v>717</v>
      </c>
      <c r="E52" s="7">
        <v>43.135800000000003</v>
      </c>
      <c r="F52" s="11" t="s">
        <v>773</v>
      </c>
      <c r="G52" s="11" t="s">
        <v>761</v>
      </c>
      <c r="H52" s="6">
        <v>2</v>
      </c>
      <c r="I52" s="6"/>
      <c r="J52" s="6"/>
      <c r="K52" s="6"/>
      <c r="L52" s="6"/>
      <c r="M52" s="6" t="s">
        <v>19</v>
      </c>
      <c r="N52" s="5"/>
      <c r="P52" s="5"/>
      <c r="R52" s="5"/>
    </row>
    <row r="53" spans="1:18" x14ac:dyDescent="0.25">
      <c r="A53" s="6" t="s">
        <v>871</v>
      </c>
      <c r="B53" s="11" t="s">
        <v>872</v>
      </c>
      <c r="C53" s="11" t="s">
        <v>760</v>
      </c>
      <c r="D53" s="11" t="s">
        <v>717</v>
      </c>
      <c r="E53" s="7">
        <v>43.135800000000003</v>
      </c>
      <c r="F53" s="11" t="s">
        <v>773</v>
      </c>
      <c r="G53" s="11" t="s">
        <v>761</v>
      </c>
      <c r="H53" s="6">
        <v>2</v>
      </c>
      <c r="I53" s="6"/>
      <c r="J53" s="6"/>
      <c r="K53" s="6"/>
      <c r="L53" s="6"/>
      <c r="M53" s="6" t="s">
        <v>19</v>
      </c>
      <c r="N53" s="5"/>
      <c r="P53" s="5"/>
      <c r="R53" s="5"/>
    </row>
    <row r="54" spans="1:18" x14ac:dyDescent="0.25">
      <c r="A54" s="6" t="s">
        <v>873</v>
      </c>
      <c r="B54" s="11" t="s">
        <v>874</v>
      </c>
      <c r="C54" s="11" t="s">
        <v>760</v>
      </c>
      <c r="D54" s="11" t="s">
        <v>717</v>
      </c>
      <c r="E54" s="7">
        <v>43.135800000000003</v>
      </c>
      <c r="F54" s="11" t="s">
        <v>773</v>
      </c>
      <c r="G54" s="11" t="s">
        <v>761</v>
      </c>
      <c r="H54" s="6">
        <v>2</v>
      </c>
      <c r="I54" s="6"/>
      <c r="J54" s="6"/>
      <c r="K54" s="6"/>
      <c r="L54" s="6"/>
      <c r="M54" s="6" t="s">
        <v>19</v>
      </c>
      <c r="N54" s="5"/>
      <c r="P54" s="5"/>
      <c r="R54" s="5"/>
    </row>
    <row r="55" spans="1:18" x14ac:dyDescent="0.25">
      <c r="A55" s="6" t="s">
        <v>875</v>
      </c>
      <c r="B55" s="11" t="s">
        <v>876</v>
      </c>
      <c r="C55" s="11" t="s">
        <v>760</v>
      </c>
      <c r="D55" s="11" t="s">
        <v>717</v>
      </c>
      <c r="E55" s="7">
        <v>43.135800000000003</v>
      </c>
      <c r="F55" s="11" t="s">
        <v>773</v>
      </c>
      <c r="G55" s="11" t="s">
        <v>761</v>
      </c>
      <c r="H55" s="6">
        <v>2</v>
      </c>
      <c r="I55" s="6"/>
      <c r="J55" s="6"/>
      <c r="K55" s="6"/>
      <c r="L55" s="6"/>
      <c r="M55" s="6" t="s">
        <v>19</v>
      </c>
      <c r="N55" s="5"/>
      <c r="P55" s="5"/>
      <c r="R55" s="5"/>
    </row>
    <row r="56" spans="1:18" x14ac:dyDescent="0.25">
      <c r="A56" s="6" t="s">
        <v>877</v>
      </c>
      <c r="B56" s="11" t="s">
        <v>878</v>
      </c>
      <c r="C56" s="11" t="s">
        <v>879</v>
      </c>
      <c r="D56" s="11" t="s">
        <v>16</v>
      </c>
      <c r="E56" s="7">
        <v>21.573</v>
      </c>
      <c r="F56" s="11" t="s">
        <v>773</v>
      </c>
      <c r="G56" s="11" t="s">
        <v>830</v>
      </c>
      <c r="H56" s="6">
        <v>1</v>
      </c>
      <c r="I56" s="6"/>
      <c r="J56" s="6">
        <v>8.9999999999999993E-3</v>
      </c>
      <c r="K56" s="6"/>
      <c r="L56" s="6"/>
      <c r="M56" s="6" t="s">
        <v>19</v>
      </c>
      <c r="N56" s="5"/>
      <c r="P56" s="5"/>
      <c r="R56" s="5"/>
    </row>
    <row r="57" spans="1:18" x14ac:dyDescent="0.25">
      <c r="A57" s="6" t="s">
        <v>880</v>
      </c>
      <c r="B57" s="11" t="s">
        <v>1580</v>
      </c>
      <c r="C57" s="11" t="s">
        <v>879</v>
      </c>
      <c r="D57" s="11" t="s">
        <v>16</v>
      </c>
      <c r="E57" s="7">
        <v>21.573</v>
      </c>
      <c r="F57" s="11" t="s">
        <v>773</v>
      </c>
      <c r="G57" s="11" t="s">
        <v>830</v>
      </c>
      <c r="H57" s="6">
        <v>1</v>
      </c>
      <c r="I57" s="6"/>
      <c r="J57" s="6">
        <v>8.9999999999999993E-3</v>
      </c>
      <c r="K57" s="6"/>
      <c r="L57" s="6"/>
      <c r="M57" s="6" t="s">
        <v>19</v>
      </c>
      <c r="N57" s="5"/>
      <c r="P57" s="5"/>
      <c r="R57" s="5"/>
    </row>
    <row r="58" spans="1:18" x14ac:dyDescent="0.25">
      <c r="A58" s="6" t="s">
        <v>881</v>
      </c>
      <c r="B58" s="11" t="s">
        <v>1581</v>
      </c>
      <c r="C58" s="11" t="s">
        <v>882</v>
      </c>
      <c r="D58" s="11" t="s">
        <v>16</v>
      </c>
      <c r="E58" s="7">
        <v>336.03899999999999</v>
      </c>
      <c r="F58" s="11" t="s">
        <v>773</v>
      </c>
      <c r="G58" s="11" t="s">
        <v>706</v>
      </c>
      <c r="H58" s="6">
        <v>5</v>
      </c>
      <c r="I58" s="6"/>
      <c r="J58" s="6">
        <v>19.5</v>
      </c>
      <c r="K58" s="6">
        <v>32</v>
      </c>
      <c r="L58" s="6">
        <v>624</v>
      </c>
      <c r="M58" s="6" t="s">
        <v>19</v>
      </c>
      <c r="N58" s="5"/>
      <c r="P58" s="5"/>
      <c r="R58" s="5"/>
    </row>
    <row r="59" spans="1:18" x14ac:dyDescent="0.25">
      <c r="A59" s="6" t="s">
        <v>883</v>
      </c>
      <c r="B59" s="11" t="s">
        <v>1582</v>
      </c>
      <c r="C59" s="11" t="s">
        <v>882</v>
      </c>
      <c r="D59" s="11" t="s">
        <v>16</v>
      </c>
      <c r="E59" s="7">
        <v>336.03899999999999</v>
      </c>
      <c r="F59" s="11" t="s">
        <v>773</v>
      </c>
      <c r="G59" s="11" t="s">
        <v>706</v>
      </c>
      <c r="H59" s="6">
        <v>5</v>
      </c>
      <c r="I59" s="6"/>
      <c r="J59" s="6">
        <v>19.5</v>
      </c>
      <c r="K59" s="6">
        <v>32</v>
      </c>
      <c r="L59" s="6">
        <v>624</v>
      </c>
      <c r="M59" s="6" t="s">
        <v>19</v>
      </c>
      <c r="N59" s="5"/>
      <c r="P59" s="5"/>
      <c r="R59" s="5"/>
    </row>
    <row r="60" spans="1:18" x14ac:dyDescent="0.25">
      <c r="A60" s="6" t="s">
        <v>884</v>
      </c>
      <c r="B60" s="11" t="s">
        <v>1583</v>
      </c>
      <c r="C60" s="11" t="s">
        <v>882</v>
      </c>
      <c r="D60" s="11" t="s">
        <v>16</v>
      </c>
      <c r="E60" s="7">
        <v>336.03899999999999</v>
      </c>
      <c r="F60" s="11" t="s">
        <v>773</v>
      </c>
      <c r="G60" s="11" t="s">
        <v>706</v>
      </c>
      <c r="H60" s="6">
        <v>5</v>
      </c>
      <c r="I60" s="6"/>
      <c r="J60" s="6">
        <v>19.5</v>
      </c>
      <c r="K60" s="6">
        <v>32</v>
      </c>
      <c r="L60" s="6">
        <v>624</v>
      </c>
      <c r="M60" s="6" t="s">
        <v>19</v>
      </c>
      <c r="N60" s="5"/>
      <c r="P60" s="5"/>
      <c r="R60" s="5"/>
    </row>
    <row r="61" spans="1:18" x14ac:dyDescent="0.25">
      <c r="A61" s="6" t="s">
        <v>885</v>
      </c>
      <c r="B61" s="11" t="s">
        <v>1584</v>
      </c>
      <c r="C61" s="11" t="s">
        <v>882</v>
      </c>
      <c r="D61" s="11" t="s">
        <v>16</v>
      </c>
      <c r="E61" s="7">
        <v>336.03899999999999</v>
      </c>
      <c r="F61" s="11" t="s">
        <v>773</v>
      </c>
      <c r="G61" s="11" t="s">
        <v>706</v>
      </c>
      <c r="H61" s="6">
        <v>5</v>
      </c>
      <c r="I61" s="6"/>
      <c r="J61" s="6">
        <v>19.5</v>
      </c>
      <c r="K61" s="6">
        <v>32</v>
      </c>
      <c r="L61" s="6">
        <v>624</v>
      </c>
      <c r="M61" s="6" t="s">
        <v>19</v>
      </c>
      <c r="N61" s="5"/>
      <c r="P61" s="5"/>
      <c r="R61" s="5"/>
    </row>
    <row r="62" spans="1:18" x14ac:dyDescent="0.25">
      <c r="A62" s="6" t="s">
        <v>886</v>
      </c>
      <c r="B62" s="11" t="s">
        <v>1585</v>
      </c>
      <c r="C62" s="11" t="s">
        <v>882</v>
      </c>
      <c r="D62" s="11" t="s">
        <v>16</v>
      </c>
      <c r="E62" s="7">
        <v>336.03899999999999</v>
      </c>
      <c r="F62" s="11" t="s">
        <v>773</v>
      </c>
      <c r="G62" s="11" t="s">
        <v>706</v>
      </c>
      <c r="H62" s="6">
        <v>5</v>
      </c>
      <c r="I62" s="6"/>
      <c r="J62" s="6">
        <v>19.5</v>
      </c>
      <c r="K62" s="6">
        <v>32</v>
      </c>
      <c r="L62" s="6">
        <v>624</v>
      </c>
      <c r="M62" s="6" t="s">
        <v>19</v>
      </c>
      <c r="N62" s="5"/>
      <c r="P62" s="5"/>
      <c r="R62" s="5"/>
    </row>
    <row r="63" spans="1:18" x14ac:dyDescent="0.25">
      <c r="A63" s="6" t="s">
        <v>887</v>
      </c>
      <c r="B63" s="11" t="s">
        <v>1586</v>
      </c>
      <c r="C63" s="11" t="s">
        <v>882</v>
      </c>
      <c r="D63" s="11" t="s">
        <v>16</v>
      </c>
      <c r="E63" s="7">
        <v>336.03899999999999</v>
      </c>
      <c r="F63" s="11" t="s">
        <v>773</v>
      </c>
      <c r="G63" s="11" t="s">
        <v>706</v>
      </c>
      <c r="H63" s="6">
        <v>5</v>
      </c>
      <c r="I63" s="6"/>
      <c r="J63" s="6">
        <v>19.5</v>
      </c>
      <c r="K63" s="6">
        <v>32</v>
      </c>
      <c r="L63" s="6">
        <v>624</v>
      </c>
      <c r="M63" s="6" t="s">
        <v>19</v>
      </c>
      <c r="N63" s="5"/>
      <c r="P63" s="5"/>
      <c r="R63" s="5"/>
    </row>
    <row r="64" spans="1:18" x14ac:dyDescent="0.25">
      <c r="A64" s="6" t="s">
        <v>888</v>
      </c>
      <c r="B64" s="11" t="s">
        <v>1587</v>
      </c>
      <c r="C64" s="11" t="s">
        <v>882</v>
      </c>
      <c r="D64" s="11" t="s">
        <v>16</v>
      </c>
      <c r="E64" s="7">
        <v>336.03899999999999</v>
      </c>
      <c r="F64" s="11" t="s">
        <v>773</v>
      </c>
      <c r="G64" s="11" t="s">
        <v>706</v>
      </c>
      <c r="H64" s="6">
        <v>5</v>
      </c>
      <c r="I64" s="6"/>
      <c r="J64" s="6">
        <v>19.5</v>
      </c>
      <c r="K64" s="6">
        <v>32</v>
      </c>
      <c r="L64" s="6">
        <v>624</v>
      </c>
      <c r="M64" s="6" t="s">
        <v>19</v>
      </c>
      <c r="N64" s="5"/>
      <c r="P64" s="5"/>
      <c r="R64" s="5"/>
    </row>
    <row r="65" spans="1:18" x14ac:dyDescent="0.25">
      <c r="A65" s="6" t="s">
        <v>889</v>
      </c>
      <c r="B65" s="11" t="s">
        <v>1588</v>
      </c>
      <c r="C65" s="11" t="s">
        <v>882</v>
      </c>
      <c r="D65" s="11" t="s">
        <v>16</v>
      </c>
      <c r="E65" s="7">
        <v>336.03899999999999</v>
      </c>
      <c r="F65" s="11" t="s">
        <v>773</v>
      </c>
      <c r="G65" s="11" t="s">
        <v>706</v>
      </c>
      <c r="H65" s="6">
        <v>5</v>
      </c>
      <c r="I65" s="6"/>
      <c r="J65" s="6">
        <v>19.5</v>
      </c>
      <c r="K65" s="6">
        <v>32</v>
      </c>
      <c r="L65" s="6">
        <v>624</v>
      </c>
      <c r="M65" s="6" t="s">
        <v>19</v>
      </c>
      <c r="N65" s="5"/>
      <c r="P65" s="5"/>
      <c r="R65" s="5"/>
    </row>
  </sheetData>
  <sheetProtection algorithmName="SHA-512" hashValue="I3HEfww93WZiLx+yb9MHcslzXKpDPsopkdseMxznb+yQ0DszDoQxMHQBpLmYjx3d+xoDbw1/KXzuMkjcXjZjHw==" saltValue="YavTlJzmHw+x8mHaLmrVg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61"/>
  <sheetViews>
    <sheetView topLeftCell="A19" workbookViewId="0">
      <selection activeCell="N46" sqref="N46"/>
    </sheetView>
  </sheetViews>
  <sheetFormatPr defaultRowHeight="15" x14ac:dyDescent="0.25"/>
  <cols>
    <col min="1" max="1" width="19.42578125" style="19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2.85546875" customWidth="1"/>
    <col min="7" max="7" width="9.8554687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7" s="103" customFormat="1" ht="37.5" customHeight="1" x14ac:dyDescent="0.25">
      <c r="A1" s="119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7" x14ac:dyDescent="0.25">
      <c r="A2" s="61" t="s">
        <v>890</v>
      </c>
      <c r="B2" s="11" t="s">
        <v>1590</v>
      </c>
      <c r="C2" s="11" t="s">
        <v>541</v>
      </c>
      <c r="D2" s="11" t="s">
        <v>16</v>
      </c>
      <c r="E2" s="7">
        <v>73.093199999999996</v>
      </c>
      <c r="F2" s="11" t="s">
        <v>891</v>
      </c>
      <c r="G2" s="11" t="s">
        <v>892</v>
      </c>
      <c r="H2" s="6">
        <v>4</v>
      </c>
      <c r="I2" s="6"/>
      <c r="J2" s="6">
        <v>0.28000000000000003</v>
      </c>
      <c r="K2" s="6"/>
      <c r="L2" s="6"/>
      <c r="M2" s="48" t="s">
        <v>19</v>
      </c>
      <c r="N2" s="5"/>
      <c r="Q2" s="5"/>
    </row>
    <row r="3" spans="1:17" x14ac:dyDescent="0.25">
      <c r="A3" s="61" t="s">
        <v>893</v>
      </c>
      <c r="B3" s="11" t="s">
        <v>1591</v>
      </c>
      <c r="C3" s="11" t="s">
        <v>541</v>
      </c>
      <c r="D3" s="11" t="s">
        <v>16</v>
      </c>
      <c r="E3" s="7">
        <v>73.093199999999996</v>
      </c>
      <c r="F3" s="11" t="s">
        <v>891</v>
      </c>
      <c r="G3" s="11" t="s">
        <v>892</v>
      </c>
      <c r="H3" s="6">
        <v>4</v>
      </c>
      <c r="I3" s="6"/>
      <c r="J3" s="6">
        <v>0.28000000000000003</v>
      </c>
      <c r="K3" s="6"/>
      <c r="L3" s="6"/>
      <c r="M3" s="48" t="s">
        <v>19</v>
      </c>
      <c r="N3" s="5"/>
      <c r="Q3" s="5"/>
    </row>
    <row r="4" spans="1:17" x14ac:dyDescent="0.25">
      <c r="A4" s="61" t="s">
        <v>894</v>
      </c>
      <c r="B4" s="11" t="s">
        <v>1592</v>
      </c>
      <c r="C4" s="11" t="s">
        <v>541</v>
      </c>
      <c r="D4" s="11" t="s">
        <v>16</v>
      </c>
      <c r="E4" s="7">
        <v>73.093199999999996</v>
      </c>
      <c r="F4" s="11" t="s">
        <v>891</v>
      </c>
      <c r="G4" s="11" t="s">
        <v>892</v>
      </c>
      <c r="H4" s="6">
        <v>4</v>
      </c>
      <c r="I4" s="6"/>
      <c r="J4" s="6">
        <v>0.28000000000000003</v>
      </c>
      <c r="K4" s="6"/>
      <c r="L4" s="6"/>
      <c r="M4" s="48" t="s">
        <v>19</v>
      </c>
      <c r="N4" s="5"/>
      <c r="Q4" s="5"/>
    </row>
    <row r="5" spans="1:17" x14ac:dyDescent="0.25">
      <c r="A5" s="61" t="s">
        <v>895</v>
      </c>
      <c r="B5" s="11" t="s">
        <v>896</v>
      </c>
      <c r="C5" s="11" t="s">
        <v>541</v>
      </c>
      <c r="D5" s="11" t="s">
        <v>16</v>
      </c>
      <c r="E5" s="7">
        <v>73.093199999999996</v>
      </c>
      <c r="F5" s="11" t="s">
        <v>891</v>
      </c>
      <c r="G5" s="11" t="s">
        <v>892</v>
      </c>
      <c r="H5" s="6">
        <v>4</v>
      </c>
      <c r="I5" s="6"/>
      <c r="J5" s="6">
        <v>0.28000000000000003</v>
      </c>
      <c r="K5" s="6"/>
      <c r="L5" s="6"/>
      <c r="M5" s="48" t="s">
        <v>19</v>
      </c>
      <c r="N5" s="5"/>
      <c r="Q5" s="5"/>
    </row>
    <row r="6" spans="1:17" x14ac:dyDescent="0.25">
      <c r="A6" s="61" t="s">
        <v>897</v>
      </c>
      <c r="B6" s="11" t="s">
        <v>1593</v>
      </c>
      <c r="C6" s="118">
        <v>332</v>
      </c>
      <c r="D6" s="11" t="s">
        <v>16</v>
      </c>
      <c r="E6" s="108">
        <v>184.43</v>
      </c>
      <c r="F6" s="11" t="s">
        <v>891</v>
      </c>
      <c r="G6" s="11" t="s">
        <v>1413</v>
      </c>
      <c r="H6" s="6">
        <v>2</v>
      </c>
      <c r="I6" s="6"/>
      <c r="J6" s="6">
        <v>5.47</v>
      </c>
      <c r="K6" s="6"/>
      <c r="L6" s="6"/>
      <c r="M6" s="48" t="s">
        <v>19</v>
      </c>
      <c r="N6" s="5"/>
      <c r="Q6" s="5"/>
    </row>
    <row r="7" spans="1:17" x14ac:dyDescent="0.25">
      <c r="A7" s="61" t="s">
        <v>900</v>
      </c>
      <c r="B7" s="11" t="s">
        <v>1594</v>
      </c>
      <c r="C7" s="118">
        <v>332</v>
      </c>
      <c r="D7" s="11" t="s">
        <v>16</v>
      </c>
      <c r="E7" s="108">
        <v>184.43</v>
      </c>
      <c r="F7" s="11" t="s">
        <v>891</v>
      </c>
      <c r="G7" s="11" t="s">
        <v>1413</v>
      </c>
      <c r="H7" s="6">
        <v>2</v>
      </c>
      <c r="I7" s="6"/>
      <c r="J7" s="6">
        <v>5.47</v>
      </c>
      <c r="K7" s="6"/>
      <c r="L7" s="6"/>
      <c r="M7" s="48" t="s">
        <v>19</v>
      </c>
      <c r="N7" s="5"/>
      <c r="Q7" s="5"/>
    </row>
    <row r="8" spans="1:17" x14ac:dyDescent="0.25">
      <c r="A8" s="61" t="s">
        <v>901</v>
      </c>
      <c r="B8" s="11" t="s">
        <v>1595</v>
      </c>
      <c r="C8" s="118">
        <v>332</v>
      </c>
      <c r="D8" s="11" t="s">
        <v>16</v>
      </c>
      <c r="E8" s="108">
        <v>184.43</v>
      </c>
      <c r="F8" s="11" t="s">
        <v>891</v>
      </c>
      <c r="G8" s="11" t="s">
        <v>1413</v>
      </c>
      <c r="H8" s="6">
        <v>2</v>
      </c>
      <c r="I8" s="6"/>
      <c r="J8" s="6">
        <v>5.47</v>
      </c>
      <c r="K8" s="6"/>
      <c r="L8" s="6"/>
      <c r="M8" s="48" t="s">
        <v>19</v>
      </c>
      <c r="N8" s="5"/>
      <c r="Q8" s="5"/>
    </row>
    <row r="9" spans="1:17" x14ac:dyDescent="0.25">
      <c r="A9" s="61" t="s">
        <v>902</v>
      </c>
      <c r="B9" s="11" t="s">
        <v>1596</v>
      </c>
      <c r="C9" s="118">
        <v>332</v>
      </c>
      <c r="D9" s="11" t="s">
        <v>16</v>
      </c>
      <c r="E9" s="108">
        <v>184.43</v>
      </c>
      <c r="F9" s="11" t="s">
        <v>891</v>
      </c>
      <c r="G9" s="11" t="s">
        <v>1413</v>
      </c>
      <c r="H9" s="6">
        <v>2</v>
      </c>
      <c r="I9" s="6"/>
      <c r="J9" s="6">
        <v>5.47</v>
      </c>
      <c r="K9" s="6"/>
      <c r="L9" s="6"/>
      <c r="M9" s="48" t="s">
        <v>19</v>
      </c>
      <c r="N9" s="5"/>
      <c r="Q9" s="5"/>
    </row>
    <row r="10" spans="1:17" x14ac:dyDescent="0.25">
      <c r="A10" s="61" t="s">
        <v>1414</v>
      </c>
      <c r="B10" s="11" t="s">
        <v>1597</v>
      </c>
      <c r="C10" s="11" t="s">
        <v>898</v>
      </c>
      <c r="D10" s="11" t="s">
        <v>16</v>
      </c>
      <c r="E10" s="7">
        <v>83.446200000000005</v>
      </c>
      <c r="F10" s="11" t="s">
        <v>891</v>
      </c>
      <c r="G10" s="11" t="s">
        <v>899</v>
      </c>
      <c r="H10" s="6">
        <v>6</v>
      </c>
      <c r="I10" s="6"/>
      <c r="J10" s="6">
        <v>10.8</v>
      </c>
      <c r="K10" s="6"/>
      <c r="L10" s="6"/>
      <c r="M10" s="48" t="s">
        <v>19</v>
      </c>
      <c r="N10" s="5"/>
      <c r="Q10" s="5"/>
    </row>
    <row r="11" spans="1:17" x14ac:dyDescent="0.25">
      <c r="A11" s="61" t="s">
        <v>1415</v>
      </c>
      <c r="B11" s="11" t="s">
        <v>1598</v>
      </c>
      <c r="C11" s="11" t="s">
        <v>898</v>
      </c>
      <c r="D11" s="11" t="s">
        <v>16</v>
      </c>
      <c r="E11" s="7">
        <v>83.446200000000005</v>
      </c>
      <c r="F11" s="11" t="s">
        <v>891</v>
      </c>
      <c r="G11" s="11" t="s">
        <v>899</v>
      </c>
      <c r="H11" s="6">
        <v>6</v>
      </c>
      <c r="I11" s="6"/>
      <c r="J11" s="6">
        <v>10.8</v>
      </c>
      <c r="K11" s="6"/>
      <c r="L11" s="6"/>
      <c r="M11" s="48" t="s">
        <v>19</v>
      </c>
      <c r="N11" s="5"/>
      <c r="Q11" s="5"/>
    </row>
    <row r="12" spans="1:17" x14ac:dyDescent="0.25">
      <c r="A12" s="61" t="s">
        <v>1416</v>
      </c>
      <c r="B12" s="11" t="s">
        <v>1599</v>
      </c>
      <c r="C12" s="11" t="s">
        <v>898</v>
      </c>
      <c r="D12" s="11" t="s">
        <v>16</v>
      </c>
      <c r="E12" s="7">
        <v>83.446200000000005</v>
      </c>
      <c r="F12" s="11" t="s">
        <v>891</v>
      </c>
      <c r="G12" s="11" t="s">
        <v>899</v>
      </c>
      <c r="H12" s="6">
        <v>6</v>
      </c>
      <c r="I12" s="6"/>
      <c r="J12" s="6">
        <v>10.8</v>
      </c>
      <c r="K12" s="6"/>
      <c r="L12" s="6"/>
      <c r="M12" s="48" t="s">
        <v>19</v>
      </c>
      <c r="N12" s="5"/>
      <c r="Q12" s="5"/>
    </row>
    <row r="13" spans="1:17" x14ac:dyDescent="0.25">
      <c r="A13" s="61" t="s">
        <v>1417</v>
      </c>
      <c r="B13" s="11" t="s">
        <v>1600</v>
      </c>
      <c r="C13" s="11" t="s">
        <v>898</v>
      </c>
      <c r="D13" s="11" t="s">
        <v>16</v>
      </c>
      <c r="E13" s="7">
        <v>83.446200000000005</v>
      </c>
      <c r="F13" s="11" t="s">
        <v>891</v>
      </c>
      <c r="G13" s="11" t="s">
        <v>899</v>
      </c>
      <c r="H13" s="6">
        <v>6</v>
      </c>
      <c r="I13" s="6"/>
      <c r="J13" s="6">
        <v>10.8</v>
      </c>
      <c r="K13" s="6"/>
      <c r="L13" s="6"/>
      <c r="M13" s="48" t="s">
        <v>19</v>
      </c>
      <c r="N13" s="5"/>
      <c r="Q13" s="5"/>
    </row>
    <row r="14" spans="1:17" x14ac:dyDescent="0.25">
      <c r="A14" s="61" t="s">
        <v>903</v>
      </c>
      <c r="B14" s="11" t="s">
        <v>1601</v>
      </c>
      <c r="C14" s="11" t="s">
        <v>904</v>
      </c>
      <c r="D14" s="11" t="s">
        <v>16</v>
      </c>
      <c r="E14" s="7">
        <v>52.224000000000004</v>
      </c>
      <c r="F14" s="11" t="s">
        <v>891</v>
      </c>
      <c r="G14" s="11" t="s">
        <v>1605</v>
      </c>
      <c r="H14" s="6">
        <v>10</v>
      </c>
      <c r="I14" s="6"/>
      <c r="J14" s="6">
        <v>0.70000000000000007</v>
      </c>
      <c r="K14" s="6"/>
      <c r="L14" s="6"/>
      <c r="M14" s="48" t="s">
        <v>19</v>
      </c>
      <c r="N14" s="5"/>
      <c r="Q14" s="5"/>
    </row>
    <row r="15" spans="1:17" x14ac:dyDescent="0.25">
      <c r="A15" s="61" t="s">
        <v>905</v>
      </c>
      <c r="B15" s="11" t="s">
        <v>1602</v>
      </c>
      <c r="C15" s="11" t="s">
        <v>904</v>
      </c>
      <c r="D15" s="11" t="s">
        <v>16</v>
      </c>
      <c r="E15" s="7">
        <v>52.224000000000004</v>
      </c>
      <c r="F15" s="11" t="s">
        <v>891</v>
      </c>
      <c r="G15" s="11" t="s">
        <v>1605</v>
      </c>
      <c r="H15" s="6">
        <v>10</v>
      </c>
      <c r="I15" s="6"/>
      <c r="J15" s="6">
        <v>0.70000000000000007</v>
      </c>
      <c r="K15" s="6"/>
      <c r="L15" s="6"/>
      <c r="M15" s="48" t="s">
        <v>19</v>
      </c>
      <c r="N15" s="5"/>
      <c r="Q15" s="5"/>
    </row>
    <row r="16" spans="1:17" x14ac:dyDescent="0.25">
      <c r="A16" s="61" t="s">
        <v>906</v>
      </c>
      <c r="B16" s="11" t="s">
        <v>1603</v>
      </c>
      <c r="C16" s="11" t="s">
        <v>904</v>
      </c>
      <c r="D16" s="11" t="s">
        <v>16</v>
      </c>
      <c r="E16" s="7">
        <v>52.224000000000004</v>
      </c>
      <c r="F16" s="11" t="s">
        <v>891</v>
      </c>
      <c r="G16" s="11" t="s">
        <v>1605</v>
      </c>
      <c r="H16" s="6">
        <v>10</v>
      </c>
      <c r="I16" s="6"/>
      <c r="J16" s="6">
        <v>0.70000000000000007</v>
      </c>
      <c r="K16" s="6"/>
      <c r="L16" s="6"/>
      <c r="M16" s="48" t="s">
        <v>19</v>
      </c>
      <c r="N16" s="5"/>
      <c r="Q16" s="5"/>
    </row>
    <row r="17" spans="1:17" x14ac:dyDescent="0.25">
      <c r="A17" s="61" t="s">
        <v>907</v>
      </c>
      <c r="B17" s="11" t="s">
        <v>1604</v>
      </c>
      <c r="C17" s="11" t="s">
        <v>904</v>
      </c>
      <c r="D17" s="11" t="s">
        <v>16</v>
      </c>
      <c r="E17" s="7">
        <v>52.224000000000004</v>
      </c>
      <c r="F17" s="11" t="s">
        <v>891</v>
      </c>
      <c r="G17" s="11" t="s">
        <v>1605</v>
      </c>
      <c r="H17" s="6">
        <v>10</v>
      </c>
      <c r="I17" s="6"/>
      <c r="J17" s="6">
        <v>0.70000000000000007</v>
      </c>
      <c r="K17" s="6"/>
      <c r="L17" s="6"/>
      <c r="M17" s="48" t="s">
        <v>19</v>
      </c>
      <c r="N17" s="5"/>
      <c r="Q17" s="5"/>
    </row>
    <row r="18" spans="1:17" x14ac:dyDescent="0.25">
      <c r="A18" s="61" t="s">
        <v>908</v>
      </c>
      <c r="B18" s="11" t="s">
        <v>1409</v>
      </c>
      <c r="C18" s="26">
        <v>328</v>
      </c>
      <c r="D18" s="11" t="s">
        <v>16</v>
      </c>
      <c r="E18" s="7">
        <v>135.88999999999999</v>
      </c>
      <c r="F18" s="11" t="s">
        <v>891</v>
      </c>
      <c r="G18" s="11" t="s">
        <v>1404</v>
      </c>
      <c r="H18" s="6">
        <v>4</v>
      </c>
      <c r="I18" s="6"/>
      <c r="J18" s="6">
        <v>10.94</v>
      </c>
      <c r="K18" s="6"/>
      <c r="L18" s="6"/>
      <c r="M18" s="48" t="s">
        <v>19</v>
      </c>
      <c r="N18" s="5"/>
      <c r="Q18" s="5"/>
    </row>
    <row r="19" spans="1:17" x14ac:dyDescent="0.25">
      <c r="A19" s="61" t="s">
        <v>912</v>
      </c>
      <c r="B19" s="11" t="s">
        <v>1410</v>
      </c>
      <c r="C19" s="26">
        <v>328</v>
      </c>
      <c r="D19" s="11" t="s">
        <v>16</v>
      </c>
      <c r="E19" s="7">
        <v>135.88999999999999</v>
      </c>
      <c r="F19" s="11" t="s">
        <v>891</v>
      </c>
      <c r="G19" s="11" t="s">
        <v>1404</v>
      </c>
      <c r="H19" s="6">
        <v>4</v>
      </c>
      <c r="I19" s="6"/>
      <c r="J19" s="6">
        <v>10.94</v>
      </c>
      <c r="K19" s="6"/>
      <c r="L19" s="6"/>
      <c r="M19" s="48" t="s">
        <v>19</v>
      </c>
      <c r="N19" s="5"/>
      <c r="Q19" s="5"/>
    </row>
    <row r="20" spans="1:17" x14ac:dyDescent="0.25">
      <c r="A20" s="61" t="s">
        <v>914</v>
      </c>
      <c r="B20" s="11" t="s">
        <v>1411</v>
      </c>
      <c r="C20" s="26">
        <v>328</v>
      </c>
      <c r="D20" s="11" t="s">
        <v>16</v>
      </c>
      <c r="E20" s="7">
        <v>135.88999999999999</v>
      </c>
      <c r="F20" s="11" t="s">
        <v>891</v>
      </c>
      <c r="G20" s="11" t="s">
        <v>1404</v>
      </c>
      <c r="H20" s="6">
        <v>4</v>
      </c>
      <c r="I20" s="6"/>
      <c r="J20" s="6">
        <v>10.94</v>
      </c>
      <c r="K20" s="6"/>
      <c r="L20" s="6"/>
      <c r="M20" s="48" t="s">
        <v>19</v>
      </c>
      <c r="N20" s="5"/>
      <c r="Q20" s="5"/>
    </row>
    <row r="21" spans="1:17" x14ac:dyDescent="0.25">
      <c r="A21" s="61" t="s">
        <v>916</v>
      </c>
      <c r="B21" s="11" t="s">
        <v>1412</v>
      </c>
      <c r="C21" s="26">
        <v>328</v>
      </c>
      <c r="D21" s="11" t="s">
        <v>16</v>
      </c>
      <c r="E21" s="7">
        <v>135.88999999999999</v>
      </c>
      <c r="F21" s="11" t="s">
        <v>891</v>
      </c>
      <c r="G21" s="11" t="s">
        <v>1404</v>
      </c>
      <c r="H21" s="6">
        <v>4</v>
      </c>
      <c r="I21" s="6"/>
      <c r="J21" s="6">
        <v>10.94</v>
      </c>
      <c r="K21" s="6"/>
      <c r="L21" s="6"/>
      <c r="M21" s="48" t="s">
        <v>19</v>
      </c>
      <c r="N21" s="5"/>
      <c r="Q21" s="5"/>
    </row>
    <row r="22" spans="1:17" x14ac:dyDescent="0.25">
      <c r="A22" s="61" t="s">
        <v>1406</v>
      </c>
      <c r="B22" s="11" t="s">
        <v>909</v>
      </c>
      <c r="C22" s="11" t="s">
        <v>910</v>
      </c>
      <c r="D22" s="11" t="s">
        <v>16</v>
      </c>
      <c r="E22" s="7">
        <v>43.135800000000003</v>
      </c>
      <c r="F22" s="11" t="s">
        <v>891</v>
      </c>
      <c r="G22" s="11" t="s">
        <v>911</v>
      </c>
      <c r="H22" s="6">
        <v>12</v>
      </c>
      <c r="I22" s="6"/>
      <c r="J22" s="6">
        <v>10.92</v>
      </c>
      <c r="K22" s="6"/>
      <c r="L22" s="6"/>
      <c r="M22" s="48" t="s">
        <v>19</v>
      </c>
      <c r="N22" s="5"/>
      <c r="Q22" s="5"/>
    </row>
    <row r="23" spans="1:17" x14ac:dyDescent="0.25">
      <c r="A23" s="61" t="s">
        <v>1405</v>
      </c>
      <c r="B23" s="11" t="s">
        <v>913</v>
      </c>
      <c r="C23" s="11" t="s">
        <v>910</v>
      </c>
      <c r="D23" s="11" t="s">
        <v>16</v>
      </c>
      <c r="E23" s="7">
        <v>43.135800000000003</v>
      </c>
      <c r="F23" s="11" t="s">
        <v>891</v>
      </c>
      <c r="G23" s="11" t="s">
        <v>911</v>
      </c>
      <c r="H23" s="6">
        <v>12</v>
      </c>
      <c r="I23" s="6"/>
      <c r="J23" s="6">
        <v>10.92</v>
      </c>
      <c r="K23" s="6"/>
      <c r="L23" s="6"/>
      <c r="M23" s="48" t="s">
        <v>19</v>
      </c>
      <c r="N23" s="5"/>
      <c r="Q23" s="5"/>
    </row>
    <row r="24" spans="1:17" x14ac:dyDescent="0.25">
      <c r="A24" s="61" t="s">
        <v>1407</v>
      </c>
      <c r="B24" s="11" t="s">
        <v>915</v>
      </c>
      <c r="C24" s="11" t="s">
        <v>910</v>
      </c>
      <c r="D24" s="11" t="s">
        <v>16</v>
      </c>
      <c r="E24" s="7">
        <v>43.135800000000003</v>
      </c>
      <c r="F24" s="11" t="s">
        <v>891</v>
      </c>
      <c r="G24" s="11" t="s">
        <v>911</v>
      </c>
      <c r="H24" s="6">
        <v>12</v>
      </c>
      <c r="I24" s="6"/>
      <c r="J24" s="6">
        <v>10.92</v>
      </c>
      <c r="K24" s="6"/>
      <c r="L24" s="6"/>
      <c r="M24" s="48" t="s">
        <v>19</v>
      </c>
      <c r="N24" s="5"/>
      <c r="Q24" s="5"/>
    </row>
    <row r="25" spans="1:17" x14ac:dyDescent="0.25">
      <c r="A25" s="61" t="s">
        <v>1408</v>
      </c>
      <c r="B25" s="11" t="s">
        <v>917</v>
      </c>
      <c r="C25" s="11" t="s">
        <v>910</v>
      </c>
      <c r="D25" s="11" t="s">
        <v>16</v>
      </c>
      <c r="E25" s="7">
        <v>43.135800000000003</v>
      </c>
      <c r="F25" s="11" t="s">
        <v>891</v>
      </c>
      <c r="G25" s="11" t="s">
        <v>911</v>
      </c>
      <c r="H25" s="6">
        <v>12</v>
      </c>
      <c r="I25" s="6"/>
      <c r="J25" s="6">
        <v>10.92</v>
      </c>
      <c r="K25" s="6"/>
      <c r="L25" s="6"/>
      <c r="M25" s="48" t="s">
        <v>19</v>
      </c>
      <c r="N25" s="5"/>
      <c r="Q25" s="5"/>
    </row>
    <row r="26" spans="1:17" x14ac:dyDescent="0.25">
      <c r="A26" s="61" t="s">
        <v>918</v>
      </c>
      <c r="B26" s="11" t="s">
        <v>919</v>
      </c>
      <c r="C26" s="11" t="s">
        <v>920</v>
      </c>
      <c r="D26" s="11" t="s">
        <v>717</v>
      </c>
      <c r="E26" s="7">
        <v>301.65480000000002</v>
      </c>
      <c r="F26" s="11" t="s">
        <v>891</v>
      </c>
      <c r="G26" s="11" t="s">
        <v>921</v>
      </c>
      <c r="H26" s="6">
        <v>2</v>
      </c>
      <c r="I26" s="104">
        <v>0.64</v>
      </c>
      <c r="J26" s="6">
        <v>13.4</v>
      </c>
      <c r="K26" s="6"/>
      <c r="L26" s="6"/>
      <c r="M26" s="48" t="s">
        <v>61</v>
      </c>
      <c r="N26" s="5"/>
      <c r="Q26" s="5"/>
    </row>
    <row r="27" spans="1:17" x14ac:dyDescent="0.25">
      <c r="A27" s="61" t="s">
        <v>922</v>
      </c>
      <c r="B27" s="11" t="s">
        <v>923</v>
      </c>
      <c r="C27" s="11" t="s">
        <v>920</v>
      </c>
      <c r="D27" s="11" t="s">
        <v>717</v>
      </c>
      <c r="E27" s="7">
        <v>301.65480000000002</v>
      </c>
      <c r="F27" s="11" t="s">
        <v>891</v>
      </c>
      <c r="G27" s="11" t="s">
        <v>921</v>
      </c>
      <c r="H27" s="6">
        <v>2</v>
      </c>
      <c r="I27" s="104">
        <v>0.64</v>
      </c>
      <c r="J27" s="6">
        <v>13.4</v>
      </c>
      <c r="K27" s="6"/>
      <c r="L27" s="6"/>
      <c r="M27" s="48" t="s">
        <v>61</v>
      </c>
      <c r="N27" s="5"/>
      <c r="Q27" s="5"/>
    </row>
    <row r="28" spans="1:17" x14ac:dyDescent="0.25">
      <c r="A28" s="61" t="s">
        <v>924</v>
      </c>
      <c r="B28" s="11" t="s">
        <v>925</v>
      </c>
      <c r="C28" s="11" t="s">
        <v>920</v>
      </c>
      <c r="D28" s="11" t="s">
        <v>717</v>
      </c>
      <c r="E28" s="7">
        <v>301.65480000000002</v>
      </c>
      <c r="F28" s="11" t="s">
        <v>891</v>
      </c>
      <c r="G28" s="11" t="s">
        <v>921</v>
      </c>
      <c r="H28" s="6">
        <v>2</v>
      </c>
      <c r="I28" s="104">
        <v>0.64</v>
      </c>
      <c r="J28" s="6">
        <v>13.4</v>
      </c>
      <c r="K28" s="6"/>
      <c r="L28" s="6"/>
      <c r="M28" s="48" t="s">
        <v>61</v>
      </c>
      <c r="N28" s="5"/>
      <c r="Q28" s="5"/>
    </row>
    <row r="29" spans="1:17" x14ac:dyDescent="0.25">
      <c r="A29" s="61" t="s">
        <v>926</v>
      </c>
      <c r="B29" s="11" t="s">
        <v>927</v>
      </c>
      <c r="C29" s="11" t="s">
        <v>920</v>
      </c>
      <c r="D29" s="11" t="s">
        <v>717</v>
      </c>
      <c r="E29" s="7">
        <v>301.65480000000002</v>
      </c>
      <c r="F29" s="11" t="s">
        <v>891</v>
      </c>
      <c r="G29" s="11" t="s">
        <v>921</v>
      </c>
      <c r="H29" s="6">
        <v>2</v>
      </c>
      <c r="I29" s="104">
        <v>0.64</v>
      </c>
      <c r="J29" s="6">
        <v>13.4</v>
      </c>
      <c r="K29" s="6"/>
      <c r="L29" s="6"/>
      <c r="M29" s="48" t="s">
        <v>61</v>
      </c>
      <c r="N29" s="5"/>
      <c r="Q29" s="5"/>
    </row>
    <row r="30" spans="1:17" x14ac:dyDescent="0.25">
      <c r="A30" s="61" t="s">
        <v>928</v>
      </c>
      <c r="B30" s="11" t="s">
        <v>929</v>
      </c>
      <c r="C30" s="11" t="s">
        <v>930</v>
      </c>
      <c r="D30" s="11" t="s">
        <v>717</v>
      </c>
      <c r="E30" s="7">
        <v>361.12080000000003</v>
      </c>
      <c r="F30" s="11" t="s">
        <v>891</v>
      </c>
      <c r="G30" s="11" t="s">
        <v>921</v>
      </c>
      <c r="H30" s="6">
        <v>2</v>
      </c>
      <c r="I30" s="104">
        <v>0.64</v>
      </c>
      <c r="J30" s="6">
        <v>13.4</v>
      </c>
      <c r="K30" s="6"/>
      <c r="L30" s="6"/>
      <c r="M30" s="48" t="s">
        <v>61</v>
      </c>
      <c r="N30" s="5"/>
      <c r="Q30" s="5"/>
    </row>
    <row r="31" spans="1:17" x14ac:dyDescent="0.25">
      <c r="A31" s="61" t="s">
        <v>931</v>
      </c>
      <c r="B31" s="11" t="s">
        <v>932</v>
      </c>
      <c r="C31" s="11" t="s">
        <v>930</v>
      </c>
      <c r="D31" s="11" t="s">
        <v>717</v>
      </c>
      <c r="E31" s="7">
        <v>361.12080000000003</v>
      </c>
      <c r="F31" s="11" t="s">
        <v>891</v>
      </c>
      <c r="G31" s="11" t="s">
        <v>921</v>
      </c>
      <c r="H31" s="6">
        <v>2</v>
      </c>
      <c r="I31" s="104">
        <v>0.64</v>
      </c>
      <c r="J31" s="6">
        <v>13.4</v>
      </c>
      <c r="K31" s="6"/>
      <c r="L31" s="6"/>
      <c r="M31" s="48" t="s">
        <v>61</v>
      </c>
      <c r="N31" s="5"/>
      <c r="Q31" s="5"/>
    </row>
    <row r="32" spans="1:17" x14ac:dyDescent="0.25">
      <c r="A32" s="61" t="s">
        <v>933</v>
      </c>
      <c r="B32" s="11" t="s">
        <v>934</v>
      </c>
      <c r="C32" s="11" t="s">
        <v>930</v>
      </c>
      <c r="D32" s="11" t="s">
        <v>717</v>
      </c>
      <c r="E32" s="7">
        <v>361.12080000000003</v>
      </c>
      <c r="F32" s="11" t="s">
        <v>891</v>
      </c>
      <c r="G32" s="11" t="s">
        <v>921</v>
      </c>
      <c r="H32" s="6">
        <v>2</v>
      </c>
      <c r="I32" s="104">
        <v>0.64</v>
      </c>
      <c r="J32" s="6">
        <v>13.4</v>
      </c>
      <c r="K32" s="6"/>
      <c r="L32" s="6"/>
      <c r="M32" s="48" t="s">
        <v>61</v>
      </c>
      <c r="N32" s="5"/>
      <c r="Q32" s="5"/>
    </row>
    <row r="33" spans="1:17" x14ac:dyDescent="0.25">
      <c r="A33" s="61" t="s">
        <v>935</v>
      </c>
      <c r="B33" s="11" t="s">
        <v>936</v>
      </c>
      <c r="C33" s="11" t="s">
        <v>930</v>
      </c>
      <c r="D33" s="11" t="s">
        <v>717</v>
      </c>
      <c r="E33" s="7">
        <v>361.12080000000003</v>
      </c>
      <c r="F33" s="11" t="s">
        <v>891</v>
      </c>
      <c r="G33" s="11" t="s">
        <v>921</v>
      </c>
      <c r="H33" s="6">
        <v>2</v>
      </c>
      <c r="I33" s="104">
        <v>0.64</v>
      </c>
      <c r="J33" s="6">
        <v>13.4</v>
      </c>
      <c r="K33" s="6"/>
      <c r="L33" s="6"/>
      <c r="M33" s="48" t="s">
        <v>61</v>
      </c>
      <c r="N33" s="5"/>
      <c r="Q33" s="5"/>
    </row>
    <row r="34" spans="1:17" x14ac:dyDescent="0.25">
      <c r="A34" s="61" t="s">
        <v>937</v>
      </c>
      <c r="B34" s="11" t="s">
        <v>938</v>
      </c>
      <c r="C34" s="11" t="s">
        <v>939</v>
      </c>
      <c r="D34" s="11" t="s">
        <v>59</v>
      </c>
      <c r="E34" s="7">
        <v>136.2312</v>
      </c>
      <c r="F34" s="11" t="s">
        <v>891</v>
      </c>
      <c r="G34" s="11" t="s">
        <v>940</v>
      </c>
      <c r="H34" s="6">
        <v>3</v>
      </c>
      <c r="I34" s="6">
        <v>0.95</v>
      </c>
      <c r="J34" s="6">
        <v>20.100000000000001</v>
      </c>
      <c r="K34" s="6">
        <v>24</v>
      </c>
      <c r="L34" s="6">
        <v>482.4</v>
      </c>
      <c r="M34" s="48" t="s">
        <v>61</v>
      </c>
      <c r="N34" s="5"/>
      <c r="Q34" s="5"/>
    </row>
    <row r="35" spans="1:17" x14ac:dyDescent="0.25">
      <c r="A35" s="61" t="s">
        <v>941</v>
      </c>
      <c r="B35" s="11" t="s">
        <v>942</v>
      </c>
      <c r="C35" s="11" t="s">
        <v>943</v>
      </c>
      <c r="D35" s="11" t="s">
        <v>59</v>
      </c>
      <c r="E35" s="7">
        <v>138.32220000000001</v>
      </c>
      <c r="F35" s="11" t="s">
        <v>891</v>
      </c>
      <c r="G35" s="11" t="s">
        <v>940</v>
      </c>
      <c r="H35" s="6">
        <v>3</v>
      </c>
      <c r="I35" s="6">
        <v>0.95</v>
      </c>
      <c r="J35" s="6">
        <v>20.100000000000001</v>
      </c>
      <c r="K35" s="6">
        <v>24</v>
      </c>
      <c r="L35" s="6">
        <v>482.4</v>
      </c>
      <c r="M35" s="48" t="s">
        <v>61</v>
      </c>
      <c r="N35" s="5"/>
      <c r="Q35" s="5"/>
    </row>
    <row r="36" spans="1:17" x14ac:dyDescent="0.25">
      <c r="A36" s="61" t="s">
        <v>944</v>
      </c>
      <c r="B36" s="11" t="s">
        <v>945</v>
      </c>
      <c r="C36" s="11" t="s">
        <v>943</v>
      </c>
      <c r="D36" s="11" t="s">
        <v>59</v>
      </c>
      <c r="E36" s="7">
        <v>138.32220000000001</v>
      </c>
      <c r="F36" s="11" t="s">
        <v>891</v>
      </c>
      <c r="G36" s="11" t="s">
        <v>940</v>
      </c>
      <c r="H36" s="6">
        <v>3</v>
      </c>
      <c r="I36" s="6">
        <v>0.95</v>
      </c>
      <c r="J36" s="6">
        <v>20.100000000000001</v>
      </c>
      <c r="K36" s="6">
        <v>24</v>
      </c>
      <c r="L36" s="6">
        <v>482.4</v>
      </c>
      <c r="M36" s="48" t="s">
        <v>61</v>
      </c>
      <c r="N36" s="5"/>
      <c r="Q36" s="5"/>
    </row>
    <row r="37" spans="1:17" x14ac:dyDescent="0.25">
      <c r="A37" s="61" t="s">
        <v>946</v>
      </c>
      <c r="B37" s="11" t="s">
        <v>947</v>
      </c>
      <c r="C37" s="11" t="s">
        <v>943</v>
      </c>
      <c r="D37" s="11" t="s">
        <v>59</v>
      </c>
      <c r="E37" s="7">
        <v>138.32220000000001</v>
      </c>
      <c r="F37" s="11" t="s">
        <v>891</v>
      </c>
      <c r="G37" s="11" t="s">
        <v>940</v>
      </c>
      <c r="H37" s="6">
        <v>3</v>
      </c>
      <c r="I37" s="6">
        <v>0.95</v>
      </c>
      <c r="J37" s="6">
        <v>20.100000000000001</v>
      </c>
      <c r="K37" s="6">
        <v>24</v>
      </c>
      <c r="L37" s="6">
        <v>482.4</v>
      </c>
      <c r="M37" s="48" t="s">
        <v>61</v>
      </c>
      <c r="N37" s="5"/>
      <c r="Q37" s="5"/>
    </row>
    <row r="38" spans="1:17" x14ac:dyDescent="0.25">
      <c r="A38" s="61" t="s">
        <v>948</v>
      </c>
      <c r="B38" s="11" t="s">
        <v>949</v>
      </c>
      <c r="C38" s="11" t="s">
        <v>950</v>
      </c>
      <c r="D38" s="11" t="s">
        <v>16</v>
      </c>
      <c r="E38" s="7">
        <v>31.783200000000001</v>
      </c>
      <c r="F38" s="11" t="s">
        <v>891</v>
      </c>
      <c r="G38" s="11" t="s">
        <v>951</v>
      </c>
      <c r="H38" s="6">
        <v>8</v>
      </c>
      <c r="I38" s="6"/>
      <c r="J38" s="6">
        <v>1.9279999999999999</v>
      </c>
      <c r="K38" s="6"/>
      <c r="L38" s="6"/>
      <c r="M38" s="48" t="s">
        <v>19</v>
      </c>
      <c r="N38" s="5"/>
      <c r="Q38" s="5"/>
    </row>
    <row r="39" spans="1:17" x14ac:dyDescent="0.25">
      <c r="A39" s="61" t="s">
        <v>952</v>
      </c>
      <c r="B39" s="11" t="s">
        <v>953</v>
      </c>
      <c r="C39" s="11" t="s">
        <v>950</v>
      </c>
      <c r="D39" s="11" t="s">
        <v>16</v>
      </c>
      <c r="E39" s="7">
        <v>31.783200000000001</v>
      </c>
      <c r="F39" s="11" t="s">
        <v>891</v>
      </c>
      <c r="G39" s="11" t="s">
        <v>951</v>
      </c>
      <c r="H39" s="6">
        <v>8</v>
      </c>
      <c r="I39" s="6"/>
      <c r="J39" s="6">
        <v>1.8480000000000001</v>
      </c>
      <c r="K39" s="6"/>
      <c r="L39" s="6"/>
      <c r="M39" s="48" t="s">
        <v>19</v>
      </c>
      <c r="N39" s="5"/>
      <c r="Q39" s="5"/>
    </row>
    <row r="40" spans="1:17" x14ac:dyDescent="0.25">
      <c r="A40" s="61" t="s">
        <v>954</v>
      </c>
      <c r="B40" s="11" t="s">
        <v>955</v>
      </c>
      <c r="C40" s="11" t="s">
        <v>950</v>
      </c>
      <c r="D40" s="11" t="s">
        <v>16</v>
      </c>
      <c r="E40" s="7">
        <v>31.783200000000001</v>
      </c>
      <c r="F40" s="11" t="s">
        <v>891</v>
      </c>
      <c r="G40" s="11" t="s">
        <v>951</v>
      </c>
      <c r="H40" s="6">
        <v>8</v>
      </c>
      <c r="I40" s="6"/>
      <c r="J40" s="6">
        <v>1.9279999999999999</v>
      </c>
      <c r="K40" s="6"/>
      <c r="L40" s="6"/>
      <c r="M40" s="48" t="s">
        <v>19</v>
      </c>
      <c r="N40" s="5"/>
      <c r="Q40" s="5"/>
    </row>
    <row r="41" spans="1:17" x14ac:dyDescent="0.25">
      <c r="A41" s="61" t="s">
        <v>956</v>
      </c>
      <c r="B41" s="11" t="s">
        <v>957</v>
      </c>
      <c r="C41" s="11" t="s">
        <v>950</v>
      </c>
      <c r="D41" s="11" t="s">
        <v>16</v>
      </c>
      <c r="E41" s="7">
        <v>31.783200000000001</v>
      </c>
      <c r="F41" s="11" t="s">
        <v>891</v>
      </c>
      <c r="G41" s="11" t="s">
        <v>951</v>
      </c>
      <c r="H41" s="6">
        <v>8</v>
      </c>
      <c r="I41" s="6"/>
      <c r="J41" s="6">
        <v>1.8480000000000001</v>
      </c>
      <c r="K41" s="6"/>
      <c r="L41" s="6"/>
      <c r="M41" s="48" t="s">
        <v>19</v>
      </c>
      <c r="N41" s="5"/>
      <c r="Q41" s="5"/>
    </row>
    <row r="42" spans="1:17" x14ac:dyDescent="0.25">
      <c r="A42" s="61" t="s">
        <v>958</v>
      </c>
      <c r="B42" s="11" t="s">
        <v>959</v>
      </c>
      <c r="C42" s="11" t="s">
        <v>950</v>
      </c>
      <c r="D42" s="11" t="s">
        <v>16</v>
      </c>
      <c r="E42" s="7">
        <v>31.783200000000001</v>
      </c>
      <c r="F42" s="11" t="s">
        <v>891</v>
      </c>
      <c r="G42" s="11" t="s">
        <v>951</v>
      </c>
      <c r="H42" s="6">
        <v>8</v>
      </c>
      <c r="I42" s="6"/>
      <c r="J42" s="6">
        <v>1.9279999999999999</v>
      </c>
      <c r="K42" s="6"/>
      <c r="L42" s="6"/>
      <c r="M42" s="48" t="s">
        <v>19</v>
      </c>
      <c r="N42" s="5"/>
      <c r="Q42" s="5"/>
    </row>
    <row r="43" spans="1:17" x14ac:dyDescent="0.25">
      <c r="A43" s="61" t="s">
        <v>960</v>
      </c>
      <c r="B43" s="11" t="s">
        <v>961</v>
      </c>
      <c r="C43" s="11" t="s">
        <v>950</v>
      </c>
      <c r="D43" s="11" t="s">
        <v>16</v>
      </c>
      <c r="E43" s="7">
        <v>31.783200000000001</v>
      </c>
      <c r="F43" s="11" t="s">
        <v>891</v>
      </c>
      <c r="G43" s="11" t="s">
        <v>951</v>
      </c>
      <c r="H43" s="6">
        <v>8</v>
      </c>
      <c r="I43" s="6"/>
      <c r="J43" s="6">
        <v>1.8480000000000001</v>
      </c>
      <c r="K43" s="6"/>
      <c r="L43" s="6"/>
      <c r="M43" s="48" t="s">
        <v>19</v>
      </c>
      <c r="N43" s="5"/>
      <c r="Q43" s="5"/>
    </row>
    <row r="44" spans="1:17" x14ac:dyDescent="0.25">
      <c r="A44" s="61" t="s">
        <v>962</v>
      </c>
      <c r="B44" s="11" t="s">
        <v>963</v>
      </c>
      <c r="C44" s="11" t="s">
        <v>950</v>
      </c>
      <c r="D44" s="11" t="s">
        <v>16</v>
      </c>
      <c r="E44" s="7">
        <v>31.783200000000001</v>
      </c>
      <c r="F44" s="11" t="s">
        <v>891</v>
      </c>
      <c r="G44" s="11" t="s">
        <v>951</v>
      </c>
      <c r="H44" s="6">
        <v>8</v>
      </c>
      <c r="I44" s="6"/>
      <c r="J44" s="6">
        <v>1.9279999999999999</v>
      </c>
      <c r="K44" s="6"/>
      <c r="L44" s="6"/>
      <c r="M44" s="48" t="s">
        <v>19</v>
      </c>
      <c r="N44" s="5"/>
      <c r="Q44" s="5"/>
    </row>
    <row r="45" spans="1:17" x14ac:dyDescent="0.25">
      <c r="A45" s="61" t="s">
        <v>964</v>
      </c>
      <c r="B45" s="11" t="s">
        <v>965</v>
      </c>
      <c r="C45" s="11" t="s">
        <v>950</v>
      </c>
      <c r="D45" s="11" t="s">
        <v>16</v>
      </c>
      <c r="E45" s="7">
        <v>31.783200000000001</v>
      </c>
      <c r="F45" s="11" t="s">
        <v>891</v>
      </c>
      <c r="G45" s="11" t="s">
        <v>951</v>
      </c>
      <c r="H45" s="6">
        <v>8</v>
      </c>
      <c r="I45" s="6"/>
      <c r="J45" s="6">
        <v>1.8480000000000001</v>
      </c>
      <c r="K45" s="6"/>
      <c r="L45" s="6"/>
      <c r="M45" s="48" t="s">
        <v>19</v>
      </c>
      <c r="N45" s="5"/>
      <c r="Q45" s="5"/>
    </row>
    <row r="46" spans="1:17" x14ac:dyDescent="0.25">
      <c r="A46" s="61" t="s">
        <v>966</v>
      </c>
      <c r="B46" s="11" t="s">
        <v>1606</v>
      </c>
      <c r="C46" s="11" t="s">
        <v>967</v>
      </c>
      <c r="D46" s="11" t="s">
        <v>16</v>
      </c>
      <c r="E46" s="7">
        <v>35.761200000000002</v>
      </c>
      <c r="F46" s="11" t="s">
        <v>891</v>
      </c>
      <c r="G46" s="11" t="s">
        <v>1610</v>
      </c>
      <c r="H46" s="6">
        <v>10</v>
      </c>
      <c r="I46" s="6"/>
      <c r="J46" s="6">
        <v>0.4</v>
      </c>
      <c r="K46" s="6"/>
      <c r="L46" s="6"/>
      <c r="M46" s="48" t="s">
        <v>19</v>
      </c>
      <c r="N46" s="5"/>
      <c r="Q46" s="5"/>
    </row>
    <row r="47" spans="1:17" x14ac:dyDescent="0.25">
      <c r="A47" s="61" t="s">
        <v>968</v>
      </c>
      <c r="B47" s="11" t="s">
        <v>1607</v>
      </c>
      <c r="C47" s="11" t="s">
        <v>967</v>
      </c>
      <c r="D47" s="11" t="s">
        <v>16</v>
      </c>
      <c r="E47" s="7">
        <v>35.761200000000002</v>
      </c>
      <c r="F47" s="11" t="s">
        <v>891</v>
      </c>
      <c r="G47" s="11" t="s">
        <v>1610</v>
      </c>
      <c r="H47" s="6">
        <v>10</v>
      </c>
      <c r="I47" s="6"/>
      <c r="J47" s="6">
        <v>0.4</v>
      </c>
      <c r="K47" s="6"/>
      <c r="L47" s="6"/>
      <c r="M47" s="48" t="s">
        <v>19</v>
      </c>
      <c r="N47" s="5"/>
      <c r="Q47" s="5"/>
    </row>
    <row r="48" spans="1:17" x14ac:dyDescent="0.25">
      <c r="A48" s="61" t="s">
        <v>969</v>
      </c>
      <c r="B48" s="11" t="s">
        <v>1608</v>
      </c>
      <c r="C48" s="11" t="s">
        <v>967</v>
      </c>
      <c r="D48" s="11" t="s">
        <v>16</v>
      </c>
      <c r="E48" s="7">
        <v>35.761200000000002</v>
      </c>
      <c r="F48" s="11" t="s">
        <v>891</v>
      </c>
      <c r="G48" s="11" t="s">
        <v>1610</v>
      </c>
      <c r="H48" s="6">
        <v>10</v>
      </c>
      <c r="I48" s="6"/>
      <c r="J48" s="6">
        <v>0.4</v>
      </c>
      <c r="K48" s="6"/>
      <c r="L48" s="6"/>
      <c r="M48" s="48" t="s">
        <v>19</v>
      </c>
      <c r="N48" s="5"/>
      <c r="Q48" s="5"/>
    </row>
    <row r="49" spans="1:17" x14ac:dyDescent="0.25">
      <c r="A49" s="61" t="s">
        <v>970</v>
      </c>
      <c r="B49" s="11" t="s">
        <v>1609</v>
      </c>
      <c r="C49" s="11" t="s">
        <v>967</v>
      </c>
      <c r="D49" s="11" t="s">
        <v>16</v>
      </c>
      <c r="E49" s="7">
        <v>35.761200000000002</v>
      </c>
      <c r="F49" s="11" t="s">
        <v>891</v>
      </c>
      <c r="G49" s="11" t="s">
        <v>1610</v>
      </c>
      <c r="H49" s="6">
        <v>10</v>
      </c>
      <c r="I49" s="6"/>
      <c r="J49" s="6">
        <v>0.4</v>
      </c>
      <c r="K49" s="6"/>
      <c r="L49" s="6"/>
      <c r="M49" s="48" t="s">
        <v>19</v>
      </c>
      <c r="N49" s="5"/>
      <c r="Q49" s="5"/>
    </row>
    <row r="50" spans="1:17" x14ac:dyDescent="0.25">
      <c r="A50" s="61" t="s">
        <v>971</v>
      </c>
      <c r="B50" s="11" t="s">
        <v>972</v>
      </c>
      <c r="C50" s="11" t="s">
        <v>616</v>
      </c>
      <c r="D50" s="11" t="s">
        <v>16</v>
      </c>
      <c r="E50" s="7">
        <v>27.244200000000003</v>
      </c>
      <c r="F50" s="11" t="s">
        <v>891</v>
      </c>
      <c r="G50" s="11" t="s">
        <v>973</v>
      </c>
      <c r="H50" s="6">
        <v>6</v>
      </c>
      <c r="I50" s="6"/>
      <c r="J50" s="6">
        <v>6.3780000000000001</v>
      </c>
      <c r="K50" s="6"/>
      <c r="L50" s="6"/>
      <c r="M50" s="48" t="s">
        <v>19</v>
      </c>
      <c r="N50" s="5"/>
      <c r="Q50" s="5"/>
    </row>
    <row r="51" spans="1:17" x14ac:dyDescent="0.25">
      <c r="A51" s="61" t="s">
        <v>974</v>
      </c>
      <c r="B51" s="11" t="s">
        <v>975</v>
      </c>
      <c r="C51" s="11" t="s">
        <v>616</v>
      </c>
      <c r="D51" s="11" t="s">
        <v>16</v>
      </c>
      <c r="E51" s="7">
        <v>27.244200000000003</v>
      </c>
      <c r="F51" s="11" t="s">
        <v>891</v>
      </c>
      <c r="G51" s="11" t="s">
        <v>973</v>
      </c>
      <c r="H51" s="6">
        <v>6</v>
      </c>
      <c r="I51" s="6"/>
      <c r="J51" s="6">
        <v>6.3780000000000001</v>
      </c>
      <c r="K51" s="6"/>
      <c r="L51" s="6"/>
      <c r="M51" s="48" t="s">
        <v>19</v>
      </c>
      <c r="N51" s="5"/>
      <c r="Q51" s="5"/>
    </row>
    <row r="52" spans="1:17" x14ac:dyDescent="0.25">
      <c r="A52" s="61" t="s">
        <v>976</v>
      </c>
      <c r="B52" s="11" t="s">
        <v>977</v>
      </c>
      <c r="C52" s="11" t="s">
        <v>616</v>
      </c>
      <c r="D52" s="11" t="s">
        <v>16</v>
      </c>
      <c r="E52" s="7">
        <v>27.244200000000003</v>
      </c>
      <c r="F52" s="11" t="s">
        <v>891</v>
      </c>
      <c r="G52" s="11" t="s">
        <v>973</v>
      </c>
      <c r="H52" s="6">
        <v>6</v>
      </c>
      <c r="I52" s="6"/>
      <c r="J52" s="6">
        <v>6.3780000000000001</v>
      </c>
      <c r="K52" s="6"/>
      <c r="L52" s="6"/>
      <c r="M52" s="48" t="s">
        <v>19</v>
      </c>
      <c r="N52" s="5"/>
      <c r="Q52" s="5"/>
    </row>
    <row r="53" spans="1:17" x14ac:dyDescent="0.25">
      <c r="A53" s="61" t="s">
        <v>978</v>
      </c>
      <c r="B53" s="11" t="s">
        <v>1401</v>
      </c>
      <c r="C53" s="11" t="s">
        <v>616</v>
      </c>
      <c r="D53" s="11" t="s">
        <v>16</v>
      </c>
      <c r="E53" s="7">
        <v>27.244200000000003</v>
      </c>
      <c r="F53" s="11" t="s">
        <v>891</v>
      </c>
      <c r="G53" s="11" t="s">
        <v>973</v>
      </c>
      <c r="H53" s="6">
        <v>6</v>
      </c>
      <c r="I53" s="6"/>
      <c r="J53" s="6">
        <v>6.3780000000000001</v>
      </c>
      <c r="K53" s="6"/>
      <c r="L53" s="6"/>
      <c r="M53" s="48" t="s">
        <v>19</v>
      </c>
      <c r="N53" s="5"/>
      <c r="Q53" s="5"/>
    </row>
    <row r="54" spans="1:17" x14ac:dyDescent="0.25">
      <c r="A54" s="61" t="s">
        <v>979</v>
      </c>
      <c r="B54" s="11" t="s">
        <v>980</v>
      </c>
      <c r="C54" s="11" t="s">
        <v>981</v>
      </c>
      <c r="D54" s="11" t="s">
        <v>16</v>
      </c>
      <c r="E54" s="7">
        <v>27.4176</v>
      </c>
      <c r="F54" s="11" t="s">
        <v>891</v>
      </c>
      <c r="G54" s="11" t="s">
        <v>982</v>
      </c>
      <c r="H54" s="6">
        <v>42</v>
      </c>
      <c r="I54" s="6"/>
      <c r="J54" s="6">
        <v>2.8140000000000001</v>
      </c>
      <c r="K54" s="6"/>
      <c r="L54" s="6"/>
      <c r="M54" s="48" t="s">
        <v>19</v>
      </c>
      <c r="N54" s="5"/>
      <c r="Q54" s="5"/>
    </row>
    <row r="55" spans="1:17" x14ac:dyDescent="0.25">
      <c r="A55" s="61" t="s">
        <v>983</v>
      </c>
      <c r="B55" s="11" t="s">
        <v>984</v>
      </c>
      <c r="C55" s="11" t="s">
        <v>981</v>
      </c>
      <c r="D55" s="11" t="s">
        <v>16</v>
      </c>
      <c r="E55" s="7">
        <v>27.4176</v>
      </c>
      <c r="F55" s="11" t="s">
        <v>891</v>
      </c>
      <c r="G55" s="11" t="s">
        <v>982</v>
      </c>
      <c r="H55" s="6">
        <v>42</v>
      </c>
      <c r="I55" s="6"/>
      <c r="J55" s="6">
        <v>2.8140000000000001</v>
      </c>
      <c r="K55" s="6"/>
      <c r="L55" s="6"/>
      <c r="M55" s="48" t="s">
        <v>19</v>
      </c>
      <c r="N55" s="5"/>
      <c r="Q55" s="5"/>
    </row>
    <row r="56" spans="1:17" x14ac:dyDescent="0.25">
      <c r="A56" s="61" t="s">
        <v>985</v>
      </c>
      <c r="B56" s="11" t="s">
        <v>986</v>
      </c>
      <c r="C56" s="11" t="s">
        <v>981</v>
      </c>
      <c r="D56" s="11" t="s">
        <v>16</v>
      </c>
      <c r="E56" s="7">
        <v>27.4176</v>
      </c>
      <c r="F56" s="11" t="s">
        <v>891</v>
      </c>
      <c r="G56" s="11" t="s">
        <v>982</v>
      </c>
      <c r="H56" s="6">
        <v>42</v>
      </c>
      <c r="I56" s="6"/>
      <c r="J56" s="6">
        <v>2.8140000000000001</v>
      </c>
      <c r="K56" s="6"/>
      <c r="L56" s="6"/>
      <c r="M56" s="48" t="s">
        <v>19</v>
      </c>
      <c r="N56" s="5"/>
      <c r="Q56" s="5"/>
    </row>
    <row r="57" spans="1:17" x14ac:dyDescent="0.25">
      <c r="A57" s="61" t="s">
        <v>987</v>
      </c>
      <c r="B57" s="11" t="s">
        <v>988</v>
      </c>
      <c r="C57" s="11" t="s">
        <v>981</v>
      </c>
      <c r="D57" s="11" t="s">
        <v>16</v>
      </c>
      <c r="E57" s="7">
        <v>27.4176</v>
      </c>
      <c r="F57" s="11" t="s">
        <v>891</v>
      </c>
      <c r="G57" s="11" t="s">
        <v>982</v>
      </c>
      <c r="H57" s="6">
        <v>42</v>
      </c>
      <c r="I57" s="6"/>
      <c r="J57" s="6">
        <v>2.8140000000000001</v>
      </c>
      <c r="K57" s="6"/>
      <c r="L57" s="6"/>
      <c r="M57" s="48" t="s">
        <v>19</v>
      </c>
      <c r="N57" s="5"/>
      <c r="Q57" s="5"/>
    </row>
    <row r="58" spans="1:17" x14ac:dyDescent="0.25">
      <c r="A58" s="61" t="s">
        <v>971</v>
      </c>
      <c r="B58" s="11" t="s">
        <v>1639</v>
      </c>
      <c r="C58" s="26">
        <v>326</v>
      </c>
      <c r="D58" s="6" t="s">
        <v>16</v>
      </c>
      <c r="E58" s="12">
        <f>71.66*1.02</f>
        <v>73.093199999999996</v>
      </c>
      <c r="F58" s="11" t="s">
        <v>891</v>
      </c>
      <c r="G58" s="11" t="s">
        <v>1640</v>
      </c>
      <c r="H58" s="6">
        <v>6</v>
      </c>
      <c r="I58" s="6"/>
      <c r="J58" s="6"/>
      <c r="K58" s="6"/>
      <c r="L58" s="6"/>
      <c r="M58" s="48" t="s">
        <v>19</v>
      </c>
      <c r="N58" s="92"/>
    </row>
    <row r="59" spans="1:17" x14ac:dyDescent="0.25">
      <c r="A59" s="61" t="s">
        <v>974</v>
      </c>
      <c r="B59" s="11" t="s">
        <v>1647</v>
      </c>
      <c r="C59" s="26">
        <v>326</v>
      </c>
      <c r="D59" s="6" t="s">
        <v>16</v>
      </c>
      <c r="E59" s="12">
        <f t="shared" ref="E59:E61" si="0">71.66*1.02</f>
        <v>73.093199999999996</v>
      </c>
      <c r="F59" s="11" t="s">
        <v>891</v>
      </c>
      <c r="G59" s="11" t="s">
        <v>1640</v>
      </c>
      <c r="H59" s="6">
        <v>6</v>
      </c>
      <c r="I59" s="6"/>
      <c r="J59" s="6"/>
      <c r="K59" s="6"/>
      <c r="L59" s="6"/>
      <c r="M59" s="48" t="s">
        <v>19</v>
      </c>
    </row>
    <row r="60" spans="1:17" x14ac:dyDescent="0.25">
      <c r="A60" s="61" t="s">
        <v>976</v>
      </c>
      <c r="B60" s="11" t="s">
        <v>1648</v>
      </c>
      <c r="C60" s="26">
        <v>326</v>
      </c>
      <c r="D60" s="6" t="s">
        <v>16</v>
      </c>
      <c r="E60" s="12">
        <f t="shared" si="0"/>
        <v>73.093199999999996</v>
      </c>
      <c r="F60" s="11" t="s">
        <v>891</v>
      </c>
      <c r="G60" s="11" t="s">
        <v>1640</v>
      </c>
      <c r="H60" s="6">
        <v>6</v>
      </c>
      <c r="I60" s="6"/>
      <c r="J60" s="6"/>
      <c r="K60" s="6"/>
      <c r="L60" s="6"/>
      <c r="M60" s="48" t="s">
        <v>19</v>
      </c>
    </row>
    <row r="61" spans="1:17" ht="15.75" thickBot="1" x14ac:dyDescent="0.3">
      <c r="A61" s="63" t="s">
        <v>978</v>
      </c>
      <c r="B61" s="50" t="s">
        <v>1649</v>
      </c>
      <c r="C61" s="120">
        <v>326</v>
      </c>
      <c r="D61" s="53" t="s">
        <v>16</v>
      </c>
      <c r="E61" s="52">
        <f t="shared" si="0"/>
        <v>73.093199999999996</v>
      </c>
      <c r="F61" s="50" t="s">
        <v>891</v>
      </c>
      <c r="G61" s="50" t="s">
        <v>1640</v>
      </c>
      <c r="H61" s="53">
        <v>6</v>
      </c>
      <c r="I61" s="53"/>
      <c r="J61" s="53"/>
      <c r="K61" s="53"/>
      <c r="L61" s="53"/>
      <c r="M61" s="54" t="s">
        <v>19</v>
      </c>
    </row>
  </sheetData>
  <sheetProtection algorithmName="SHA-512" hashValue="J36D544Eqk19vhP9ktj0bhIVQC7PtuVhQ52ds61UA8vb5He4cGA2/sqaP3SA4hFXDnAycN8NguuLbt887IlzHg==" saltValue="44fDRGkFIj+14FN2K3huzw==" spinCount="100000" sheet="1" formatCells="0" formatColumns="0" formatRows="0" insertColumns="0" insertRows="0" insertHyperlinks="0" deleteColumns="0" deleteRows="0" sort="0" autoFilter="0" pivotTables="0"/>
  <phoneticPr fontId="11" type="noConversion"/>
  <pageMargins left="0.7" right="0.7" top="0.75" bottom="0.75" header="0.3" footer="0.3"/>
  <pageSetup paperSize="9"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3"/>
  <sheetViews>
    <sheetView workbookViewId="0">
      <selection activeCell="F35" sqref="F35"/>
    </sheetView>
  </sheetViews>
  <sheetFormatPr defaultRowHeight="15" x14ac:dyDescent="0.25"/>
  <cols>
    <col min="1" max="1" width="21.710937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14" customWidth="1"/>
    <col min="7" max="7" width="10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6" s="103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6" x14ac:dyDescent="0.25">
      <c r="A2" s="47" t="s">
        <v>989</v>
      </c>
      <c r="B2" s="11" t="s">
        <v>990</v>
      </c>
      <c r="C2" s="11" t="s">
        <v>720</v>
      </c>
      <c r="D2" s="11" t="s">
        <v>16</v>
      </c>
      <c r="E2" s="7">
        <v>50.061599999999999</v>
      </c>
      <c r="F2" s="11" t="s">
        <v>991</v>
      </c>
      <c r="G2" s="11" t="s">
        <v>992</v>
      </c>
      <c r="H2" s="18">
        <v>8</v>
      </c>
      <c r="I2" s="6"/>
      <c r="J2" s="6">
        <v>3.8559999999999999</v>
      </c>
      <c r="K2" s="6"/>
      <c r="L2" s="6"/>
      <c r="M2" s="48" t="s">
        <v>19</v>
      </c>
      <c r="N2" s="5"/>
      <c r="P2" s="5"/>
    </row>
    <row r="3" spans="1:16" x14ac:dyDescent="0.25">
      <c r="A3" s="47" t="s">
        <v>993</v>
      </c>
      <c r="B3" s="11" t="s">
        <v>994</v>
      </c>
      <c r="C3" s="11" t="s">
        <v>720</v>
      </c>
      <c r="D3" s="11" t="s">
        <v>16</v>
      </c>
      <c r="E3" s="7">
        <v>50.061599999999999</v>
      </c>
      <c r="F3" s="11" t="s">
        <v>991</v>
      </c>
      <c r="G3" s="11" t="s">
        <v>992</v>
      </c>
      <c r="H3" s="18">
        <v>8</v>
      </c>
      <c r="I3" s="6"/>
      <c r="J3" s="6">
        <v>3.8559999999999999</v>
      </c>
      <c r="K3" s="6"/>
      <c r="L3" s="6"/>
      <c r="M3" s="48" t="s">
        <v>19</v>
      </c>
      <c r="N3" s="5"/>
      <c r="P3" s="5"/>
    </row>
    <row r="4" spans="1:16" x14ac:dyDescent="0.25">
      <c r="A4" s="47" t="s">
        <v>995</v>
      </c>
      <c r="B4" s="11" t="s">
        <v>1564</v>
      </c>
      <c r="C4" s="11" t="s">
        <v>720</v>
      </c>
      <c r="D4" s="11" t="s">
        <v>16</v>
      </c>
      <c r="E4" s="7">
        <v>50.061599999999999</v>
      </c>
      <c r="F4" s="11" t="s">
        <v>991</v>
      </c>
      <c r="G4" s="11" t="s">
        <v>1566</v>
      </c>
      <c r="H4" s="18">
        <v>10</v>
      </c>
      <c r="I4" s="6"/>
      <c r="J4" s="6">
        <v>0.6</v>
      </c>
      <c r="K4" s="6"/>
      <c r="L4" s="6"/>
      <c r="M4" s="48" t="s">
        <v>19</v>
      </c>
      <c r="N4" s="5"/>
      <c r="P4" s="5"/>
    </row>
    <row r="5" spans="1:16" x14ac:dyDescent="0.25">
      <c r="A5" s="47" t="s">
        <v>996</v>
      </c>
      <c r="B5" s="11" t="s">
        <v>1565</v>
      </c>
      <c r="C5" s="11" t="s">
        <v>720</v>
      </c>
      <c r="D5" s="11" t="s">
        <v>16</v>
      </c>
      <c r="E5" s="7">
        <v>50.061599999999999</v>
      </c>
      <c r="F5" s="11" t="s">
        <v>991</v>
      </c>
      <c r="G5" s="11" t="s">
        <v>1566</v>
      </c>
      <c r="H5" s="18">
        <v>10</v>
      </c>
      <c r="I5" s="6"/>
      <c r="J5" s="6">
        <v>0.6</v>
      </c>
      <c r="K5" s="6"/>
      <c r="L5" s="6"/>
      <c r="M5" s="48" t="s">
        <v>19</v>
      </c>
      <c r="N5" s="5"/>
      <c r="P5" s="5"/>
    </row>
    <row r="6" spans="1:16" x14ac:dyDescent="0.25">
      <c r="A6" s="47" t="s">
        <v>997</v>
      </c>
      <c r="B6" s="11" t="s">
        <v>998</v>
      </c>
      <c r="C6" s="11" t="s">
        <v>720</v>
      </c>
      <c r="D6" s="11" t="s">
        <v>16</v>
      </c>
      <c r="E6" s="7">
        <v>50.061599999999999</v>
      </c>
      <c r="F6" s="11" t="s">
        <v>991</v>
      </c>
      <c r="G6" s="11" t="s">
        <v>999</v>
      </c>
      <c r="H6" s="18">
        <v>7</v>
      </c>
      <c r="I6" s="6"/>
      <c r="J6" s="6">
        <v>4.508</v>
      </c>
      <c r="K6" s="6"/>
      <c r="L6" s="6"/>
      <c r="M6" s="48" t="s">
        <v>19</v>
      </c>
      <c r="N6" s="5"/>
      <c r="P6" s="5"/>
    </row>
    <row r="7" spans="1:16" x14ac:dyDescent="0.25">
      <c r="A7" s="47" t="s">
        <v>1000</v>
      </c>
      <c r="B7" s="11" t="s">
        <v>1001</v>
      </c>
      <c r="C7" s="11" t="s">
        <v>720</v>
      </c>
      <c r="D7" s="11" t="s">
        <v>16</v>
      </c>
      <c r="E7" s="7">
        <v>50.061599999999999</v>
      </c>
      <c r="F7" s="11" t="s">
        <v>991</v>
      </c>
      <c r="G7" s="11" t="s">
        <v>999</v>
      </c>
      <c r="H7" s="18">
        <v>7</v>
      </c>
      <c r="I7" s="6"/>
      <c r="J7" s="6">
        <v>4.508</v>
      </c>
      <c r="K7" s="6"/>
      <c r="L7" s="6"/>
      <c r="M7" s="48" t="s">
        <v>19</v>
      </c>
      <c r="N7" s="5"/>
      <c r="P7" s="5"/>
    </row>
    <row r="8" spans="1:16" x14ac:dyDescent="0.25">
      <c r="A8" s="47" t="s">
        <v>1002</v>
      </c>
      <c r="B8" s="11" t="s">
        <v>1567</v>
      </c>
      <c r="C8" s="11" t="s">
        <v>720</v>
      </c>
      <c r="D8" s="11" t="s">
        <v>16</v>
      </c>
      <c r="E8" s="7">
        <v>50.061599999999999</v>
      </c>
      <c r="F8" s="11" t="s">
        <v>991</v>
      </c>
      <c r="G8" s="11" t="s">
        <v>1568</v>
      </c>
      <c r="H8" s="18">
        <v>10</v>
      </c>
      <c r="I8" s="6"/>
      <c r="J8" s="6">
        <v>0.8</v>
      </c>
      <c r="K8" s="6"/>
      <c r="L8" s="6"/>
      <c r="M8" s="48" t="s">
        <v>19</v>
      </c>
      <c r="N8" s="5"/>
      <c r="P8" s="5"/>
    </row>
    <row r="9" spans="1:16" x14ac:dyDescent="0.25">
      <c r="A9" s="47" t="s">
        <v>1003</v>
      </c>
      <c r="B9" s="11" t="s">
        <v>1641</v>
      </c>
      <c r="C9" s="11" t="s">
        <v>720</v>
      </c>
      <c r="D9" s="11" t="s">
        <v>16</v>
      </c>
      <c r="E9" s="7">
        <v>50.061599999999999</v>
      </c>
      <c r="F9" s="11" t="s">
        <v>991</v>
      </c>
      <c r="G9" s="11" t="s">
        <v>1568</v>
      </c>
      <c r="H9" s="18">
        <v>10</v>
      </c>
      <c r="I9" s="6"/>
      <c r="J9" s="6">
        <v>0.8</v>
      </c>
      <c r="K9" s="6"/>
      <c r="L9" s="6"/>
      <c r="M9" s="48" t="s">
        <v>19</v>
      </c>
      <c r="N9" s="5"/>
      <c r="P9" s="5"/>
    </row>
    <row r="10" spans="1:16" x14ac:dyDescent="0.25">
      <c r="A10" s="47" t="s">
        <v>1004</v>
      </c>
      <c r="B10" s="11" t="s">
        <v>1005</v>
      </c>
      <c r="C10" s="11" t="s">
        <v>939</v>
      </c>
      <c r="D10" s="11" t="s">
        <v>59</v>
      </c>
      <c r="E10" s="7">
        <v>136.2312</v>
      </c>
      <c r="F10" s="11" t="s">
        <v>991</v>
      </c>
      <c r="G10" s="11" t="s">
        <v>1006</v>
      </c>
      <c r="H10" s="18">
        <v>4</v>
      </c>
      <c r="I10" s="6">
        <v>1.2</v>
      </c>
      <c r="J10" s="6">
        <v>25.5</v>
      </c>
      <c r="K10" s="6">
        <v>22</v>
      </c>
      <c r="L10" s="6">
        <v>561</v>
      </c>
      <c r="M10" s="48" t="s">
        <v>61</v>
      </c>
      <c r="N10" s="5"/>
      <c r="P10" s="5"/>
    </row>
    <row r="11" spans="1:16" x14ac:dyDescent="0.25">
      <c r="A11" s="47" t="s">
        <v>1007</v>
      </c>
      <c r="B11" s="11" t="s">
        <v>1008</v>
      </c>
      <c r="C11" s="11" t="s">
        <v>939</v>
      </c>
      <c r="D11" s="11" t="s">
        <v>59</v>
      </c>
      <c r="E11" s="7">
        <v>136.2312</v>
      </c>
      <c r="F11" s="11" t="s">
        <v>991</v>
      </c>
      <c r="G11" s="11" t="s">
        <v>1006</v>
      </c>
      <c r="H11" s="18">
        <v>4</v>
      </c>
      <c r="I11" s="6">
        <v>1.2</v>
      </c>
      <c r="J11" s="6">
        <v>25.5</v>
      </c>
      <c r="K11" s="6">
        <v>22</v>
      </c>
      <c r="L11" s="6">
        <v>561</v>
      </c>
      <c r="M11" s="48" t="s">
        <v>61</v>
      </c>
      <c r="N11" s="5"/>
      <c r="P11" s="5"/>
    </row>
    <row r="12" spans="1:16" x14ac:dyDescent="0.25">
      <c r="A12" s="47" t="s">
        <v>1009</v>
      </c>
      <c r="B12" s="11" t="s">
        <v>1010</v>
      </c>
      <c r="C12" s="11" t="s">
        <v>25</v>
      </c>
      <c r="D12" s="11" t="s">
        <v>16</v>
      </c>
      <c r="E12" s="7">
        <v>47.685000000000002</v>
      </c>
      <c r="F12" s="11" t="s">
        <v>991</v>
      </c>
      <c r="G12" s="11" t="s">
        <v>1011</v>
      </c>
      <c r="H12" s="18">
        <v>6</v>
      </c>
      <c r="I12" s="6"/>
      <c r="J12" s="6">
        <v>8.202</v>
      </c>
      <c r="K12" s="6"/>
      <c r="L12" s="6"/>
      <c r="M12" s="48" t="s">
        <v>19</v>
      </c>
      <c r="N12" s="5"/>
      <c r="P12" s="5"/>
    </row>
    <row r="13" spans="1:16" x14ac:dyDescent="0.25">
      <c r="A13" s="47" t="s">
        <v>1012</v>
      </c>
      <c r="B13" s="11" t="s">
        <v>1013</v>
      </c>
      <c r="C13" s="11" t="s">
        <v>25</v>
      </c>
      <c r="D13" s="11" t="s">
        <v>16</v>
      </c>
      <c r="E13" s="7">
        <v>47.685000000000002</v>
      </c>
      <c r="F13" s="11" t="s">
        <v>991</v>
      </c>
      <c r="G13" s="11" t="s">
        <v>1011</v>
      </c>
      <c r="H13" s="18">
        <v>6</v>
      </c>
      <c r="I13" s="6"/>
      <c r="J13" s="6">
        <v>8.202</v>
      </c>
      <c r="K13" s="6"/>
      <c r="L13" s="6"/>
      <c r="M13" s="48" t="s">
        <v>19</v>
      </c>
      <c r="N13" s="5"/>
      <c r="P13" s="5"/>
    </row>
    <row r="14" spans="1:16" x14ac:dyDescent="0.25">
      <c r="A14" s="47" t="s">
        <v>1014</v>
      </c>
      <c r="B14" s="11" t="s">
        <v>1015</v>
      </c>
      <c r="C14" s="11" t="s">
        <v>981</v>
      </c>
      <c r="D14" s="11" t="s">
        <v>16</v>
      </c>
      <c r="E14" s="7">
        <v>27.4176</v>
      </c>
      <c r="F14" s="11" t="s">
        <v>991</v>
      </c>
      <c r="G14" s="11" t="s">
        <v>1016</v>
      </c>
      <c r="H14" s="18">
        <v>6</v>
      </c>
      <c r="I14" s="6"/>
      <c r="J14" s="6">
        <v>0.60000000000000009</v>
      </c>
      <c r="K14" s="6"/>
      <c r="L14" s="6"/>
      <c r="M14" s="48" t="s">
        <v>19</v>
      </c>
      <c r="N14" s="5"/>
      <c r="P14" s="5"/>
    </row>
    <row r="15" spans="1:16" x14ac:dyDescent="0.25">
      <c r="A15" s="47" t="s">
        <v>1017</v>
      </c>
      <c r="B15" s="11" t="s">
        <v>1018</v>
      </c>
      <c r="C15" s="11" t="s">
        <v>981</v>
      </c>
      <c r="D15" s="11" t="s">
        <v>16</v>
      </c>
      <c r="E15" s="7">
        <v>27.4176</v>
      </c>
      <c r="F15" s="11" t="s">
        <v>991</v>
      </c>
      <c r="G15" s="11" t="s">
        <v>1016</v>
      </c>
      <c r="H15" s="18">
        <v>6</v>
      </c>
      <c r="I15" s="6"/>
      <c r="J15" s="6">
        <v>0.60000000000000009</v>
      </c>
      <c r="K15" s="6"/>
      <c r="L15" s="6"/>
      <c r="M15" s="48" t="s">
        <v>19</v>
      </c>
      <c r="N15" s="5"/>
      <c r="P15" s="5"/>
    </row>
    <row r="16" spans="1:16" x14ac:dyDescent="0.25">
      <c r="A16" s="47" t="s">
        <v>1019</v>
      </c>
      <c r="B16" s="11" t="s">
        <v>1020</v>
      </c>
      <c r="C16" s="11" t="s">
        <v>732</v>
      </c>
      <c r="D16" s="11" t="s">
        <v>16</v>
      </c>
      <c r="E16" s="7">
        <v>135.8946</v>
      </c>
      <c r="F16" s="11" t="s">
        <v>991</v>
      </c>
      <c r="G16" s="11" t="s">
        <v>1006</v>
      </c>
      <c r="H16" s="18">
        <v>3</v>
      </c>
      <c r="I16" s="6">
        <v>0.89</v>
      </c>
      <c r="J16" s="6">
        <v>19.11</v>
      </c>
      <c r="K16" s="6">
        <v>19</v>
      </c>
      <c r="L16" s="6">
        <v>363.09</v>
      </c>
      <c r="M16" s="48" t="s">
        <v>19</v>
      </c>
      <c r="N16" s="5"/>
      <c r="P16" s="5"/>
    </row>
    <row r="17" spans="1:16" x14ac:dyDescent="0.25">
      <c r="A17" s="47" t="s">
        <v>1021</v>
      </c>
      <c r="B17" s="11" t="s">
        <v>1022</v>
      </c>
      <c r="C17" s="11" t="s">
        <v>732</v>
      </c>
      <c r="D17" s="11" t="s">
        <v>16</v>
      </c>
      <c r="E17" s="7">
        <v>135.8946</v>
      </c>
      <c r="F17" s="11" t="s">
        <v>991</v>
      </c>
      <c r="G17" s="11" t="s">
        <v>1006</v>
      </c>
      <c r="H17" s="18">
        <v>3</v>
      </c>
      <c r="I17" s="6">
        <v>0.89</v>
      </c>
      <c r="J17" s="6">
        <v>19.11</v>
      </c>
      <c r="K17" s="6">
        <v>19</v>
      </c>
      <c r="L17" s="6">
        <v>363.09</v>
      </c>
      <c r="M17" s="48" t="s">
        <v>19</v>
      </c>
      <c r="N17" s="5"/>
      <c r="P17" s="5"/>
    </row>
    <row r="18" spans="1:16" x14ac:dyDescent="0.25">
      <c r="A18" s="47" t="s">
        <v>1023</v>
      </c>
      <c r="B18" s="6" t="s">
        <v>1024</v>
      </c>
      <c r="C18" s="11" t="s">
        <v>732</v>
      </c>
      <c r="D18" s="6" t="s">
        <v>16</v>
      </c>
      <c r="E18" s="7">
        <v>135.8946</v>
      </c>
      <c r="F18" s="6" t="s">
        <v>991</v>
      </c>
      <c r="G18" s="11" t="s">
        <v>1006</v>
      </c>
      <c r="H18" s="18">
        <v>3</v>
      </c>
      <c r="I18" s="6">
        <v>0.89</v>
      </c>
      <c r="J18" s="6">
        <v>19.11</v>
      </c>
      <c r="K18" s="6">
        <v>19</v>
      </c>
      <c r="L18" s="6">
        <v>363.09</v>
      </c>
      <c r="M18" s="48" t="s">
        <v>19</v>
      </c>
      <c r="N18" s="5"/>
      <c r="P18" s="5"/>
    </row>
    <row r="19" spans="1:16" x14ac:dyDescent="0.25">
      <c r="A19" s="47" t="s">
        <v>1025</v>
      </c>
      <c r="B19" s="6" t="s">
        <v>1026</v>
      </c>
      <c r="C19" s="11" t="s">
        <v>732</v>
      </c>
      <c r="D19" s="6" t="s">
        <v>16</v>
      </c>
      <c r="E19" s="7">
        <v>135.8946</v>
      </c>
      <c r="F19" s="6" t="s">
        <v>991</v>
      </c>
      <c r="G19" s="11" t="s">
        <v>1006</v>
      </c>
      <c r="H19" s="18">
        <v>3</v>
      </c>
      <c r="I19" s="6">
        <v>0.89</v>
      </c>
      <c r="J19" s="6">
        <v>19.11</v>
      </c>
      <c r="K19" s="6">
        <v>19</v>
      </c>
      <c r="L19" s="6">
        <v>363.09</v>
      </c>
      <c r="M19" s="48" t="s">
        <v>19</v>
      </c>
      <c r="N19" s="5"/>
      <c r="P19" s="5"/>
    </row>
    <row r="20" spans="1:16" x14ac:dyDescent="0.25">
      <c r="A20" s="47" t="s">
        <v>1569</v>
      </c>
      <c r="B20" s="6" t="s">
        <v>1027</v>
      </c>
      <c r="C20" s="11" t="s">
        <v>1028</v>
      </c>
      <c r="D20" s="6" t="s">
        <v>717</v>
      </c>
      <c r="E20" s="7">
        <v>122.604</v>
      </c>
      <c r="F20" s="6" t="s">
        <v>991</v>
      </c>
      <c r="G20" s="6" t="s">
        <v>1642</v>
      </c>
      <c r="H20" s="18">
        <v>4</v>
      </c>
      <c r="I20" s="6"/>
      <c r="J20" s="6">
        <v>9</v>
      </c>
      <c r="K20" s="6"/>
      <c r="L20" s="6"/>
      <c r="M20" s="48" t="s">
        <v>19</v>
      </c>
      <c r="N20" s="5"/>
      <c r="P20" s="5"/>
    </row>
    <row r="21" spans="1:16" ht="15.75" thickBot="1" x14ac:dyDescent="0.3">
      <c r="A21" s="49" t="s">
        <v>1570</v>
      </c>
      <c r="B21" s="53" t="s">
        <v>1029</v>
      </c>
      <c r="C21" s="50" t="s">
        <v>1028</v>
      </c>
      <c r="D21" s="53" t="s">
        <v>717</v>
      </c>
      <c r="E21" s="69">
        <v>122.604</v>
      </c>
      <c r="F21" s="53" t="s">
        <v>991</v>
      </c>
      <c r="G21" s="53" t="s">
        <v>1642</v>
      </c>
      <c r="H21" s="70">
        <v>4</v>
      </c>
      <c r="I21" s="53"/>
      <c r="J21" s="53">
        <v>9</v>
      </c>
      <c r="K21" s="53"/>
      <c r="L21" s="53"/>
      <c r="M21" s="54" t="s">
        <v>19</v>
      </c>
      <c r="N21" s="5"/>
      <c r="P21" s="5"/>
    </row>
    <row r="23" spans="1:16" ht="15.75" x14ac:dyDescent="0.25">
      <c r="A23" s="91" t="s">
        <v>1571</v>
      </c>
      <c r="B23" s="91"/>
      <c r="C23" s="91"/>
      <c r="D23" s="91"/>
      <c r="E23" s="93"/>
      <c r="F23" s="91"/>
      <c r="G23" s="91"/>
      <c r="H23" s="94"/>
    </row>
  </sheetData>
  <sheetProtection algorithmName="SHA-512" hashValue="DyUpewq8e+VWpT/EOfCHs8ODIPntWdxYU2823qUVHpHR5dNG36ye2B5rrWfrVMgPGnNpFQVm/Jn5qU4VYhMkuQ==" saltValue="hMJLu0bjsRJEriA1uKIW0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21"/>
  <sheetViews>
    <sheetView workbookViewId="0">
      <selection activeCell="J33" sqref="J33"/>
    </sheetView>
  </sheetViews>
  <sheetFormatPr defaultRowHeight="15" x14ac:dyDescent="0.25"/>
  <cols>
    <col min="1" max="1" width="19.42578125" customWidth="1"/>
    <col min="2" max="2" width="45.7109375" bestFit="1" customWidth="1"/>
    <col min="3" max="3" width="6.42578125" customWidth="1"/>
    <col min="4" max="4" width="4.42578125" customWidth="1"/>
    <col min="5" max="5" width="10.5703125" style="4" bestFit="1" customWidth="1"/>
    <col min="6" max="6" width="13.2851562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8" s="103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s="31" customFormat="1" ht="15" customHeight="1" x14ac:dyDescent="0.25">
      <c r="A2" s="83" t="s">
        <v>1034</v>
      </c>
      <c r="B2" s="29" t="s">
        <v>1611</v>
      </c>
      <c r="C2" s="11" t="s">
        <v>1035</v>
      </c>
      <c r="D2" s="29" t="s">
        <v>16</v>
      </c>
      <c r="E2" s="7">
        <v>42.84</v>
      </c>
      <c r="F2" s="29" t="s">
        <v>1032</v>
      </c>
      <c r="G2" s="29" t="s">
        <v>723</v>
      </c>
      <c r="H2" s="29">
        <v>10</v>
      </c>
      <c r="I2" s="29"/>
      <c r="J2" s="29"/>
      <c r="K2" s="29"/>
      <c r="L2" s="29"/>
      <c r="M2" s="84" t="s">
        <v>19</v>
      </c>
      <c r="N2" s="30"/>
      <c r="P2" s="30"/>
      <c r="R2" s="5"/>
    </row>
    <row r="3" spans="1:18" s="31" customFormat="1" ht="15" customHeight="1" x14ac:dyDescent="0.25">
      <c r="A3" s="47" t="s">
        <v>1036</v>
      </c>
      <c r="B3" s="11" t="s">
        <v>1612</v>
      </c>
      <c r="C3" s="11" t="s">
        <v>1035</v>
      </c>
      <c r="D3" s="11" t="s">
        <v>16</v>
      </c>
      <c r="E3" s="7">
        <v>42.84</v>
      </c>
      <c r="F3" s="11" t="s">
        <v>1032</v>
      </c>
      <c r="G3" s="11" t="s">
        <v>721</v>
      </c>
      <c r="H3" s="6">
        <v>6</v>
      </c>
      <c r="I3" s="6"/>
      <c r="J3" s="6">
        <v>3.9060000000000001</v>
      </c>
      <c r="K3" s="6"/>
      <c r="L3" s="6"/>
      <c r="M3" s="48" t="s">
        <v>61</v>
      </c>
      <c r="N3" s="30"/>
      <c r="P3" s="30"/>
      <c r="R3" s="5"/>
    </row>
    <row r="4" spans="1:18" ht="15" customHeight="1" x14ac:dyDescent="0.25">
      <c r="A4" s="47" t="s">
        <v>1039</v>
      </c>
      <c r="B4" s="11" t="s">
        <v>1040</v>
      </c>
      <c r="C4" s="11" t="s">
        <v>910</v>
      </c>
      <c r="D4" s="11" t="s">
        <v>16</v>
      </c>
      <c r="E4" s="7">
        <v>43.135800000000003</v>
      </c>
      <c r="F4" s="11" t="s">
        <v>1032</v>
      </c>
      <c r="G4" s="11" t="s">
        <v>729</v>
      </c>
      <c r="H4" s="6">
        <v>10</v>
      </c>
      <c r="I4" s="6"/>
      <c r="J4" s="6">
        <v>0.12</v>
      </c>
      <c r="K4" s="6"/>
      <c r="L4" s="6"/>
      <c r="M4" s="48" t="s">
        <v>19</v>
      </c>
      <c r="N4" s="30"/>
      <c r="P4" s="30"/>
      <c r="R4" s="5"/>
    </row>
    <row r="5" spans="1:18" ht="15" customHeight="1" x14ac:dyDescent="0.25">
      <c r="A5" s="47" t="s">
        <v>1037</v>
      </c>
      <c r="B5" s="11" t="s">
        <v>1038</v>
      </c>
      <c r="C5" s="11" t="s">
        <v>910</v>
      </c>
      <c r="D5" s="11" t="s">
        <v>16</v>
      </c>
      <c r="E5" s="7">
        <v>43.135800000000003</v>
      </c>
      <c r="F5" s="11" t="s">
        <v>1032</v>
      </c>
      <c r="G5" s="11" t="s">
        <v>727</v>
      </c>
      <c r="H5" s="6">
        <v>6</v>
      </c>
      <c r="I5" s="6"/>
      <c r="J5" s="6">
        <v>2.2439999999999998</v>
      </c>
      <c r="K5" s="6"/>
      <c r="L5" s="6"/>
      <c r="M5" s="48" t="s">
        <v>19</v>
      </c>
      <c r="N5" s="30"/>
      <c r="P5" s="30"/>
      <c r="R5" s="5"/>
    </row>
    <row r="6" spans="1:18" ht="15" customHeight="1" x14ac:dyDescent="0.25">
      <c r="A6" s="47" t="s">
        <v>1041</v>
      </c>
      <c r="B6" s="11" t="s">
        <v>1042</v>
      </c>
      <c r="C6" s="16" t="s">
        <v>300</v>
      </c>
      <c r="D6" s="11" t="s">
        <v>59</v>
      </c>
      <c r="E6" s="7">
        <v>412.33499999999998</v>
      </c>
      <c r="F6" s="11" t="s">
        <v>1032</v>
      </c>
      <c r="G6" s="11" t="s">
        <v>706</v>
      </c>
      <c r="H6" s="6">
        <v>4</v>
      </c>
      <c r="I6" s="104">
        <v>2</v>
      </c>
      <c r="J6" s="104">
        <v>14.8</v>
      </c>
      <c r="K6" s="104">
        <v>10</v>
      </c>
      <c r="L6" s="104">
        <v>148</v>
      </c>
      <c r="M6" s="48" t="s">
        <v>19</v>
      </c>
      <c r="N6" s="30"/>
      <c r="P6" s="30"/>
      <c r="R6" s="5"/>
    </row>
    <row r="7" spans="1:18" ht="15" customHeight="1" x14ac:dyDescent="0.25">
      <c r="A7" s="47" t="s">
        <v>1043</v>
      </c>
      <c r="B7" s="11" t="s">
        <v>1044</v>
      </c>
      <c r="C7" s="16" t="s">
        <v>300</v>
      </c>
      <c r="D7" s="11" t="s">
        <v>59</v>
      </c>
      <c r="E7" s="7">
        <v>412.33499999999998</v>
      </c>
      <c r="F7" s="11" t="s">
        <v>1032</v>
      </c>
      <c r="G7" s="11" t="s">
        <v>706</v>
      </c>
      <c r="H7" s="6">
        <v>4</v>
      </c>
      <c r="I7" s="104">
        <v>2</v>
      </c>
      <c r="J7" s="104">
        <v>14.8</v>
      </c>
      <c r="K7" s="104">
        <v>10</v>
      </c>
      <c r="L7" s="104">
        <v>148</v>
      </c>
      <c r="M7" s="48" t="s">
        <v>19</v>
      </c>
      <c r="N7" s="30"/>
      <c r="P7" s="30"/>
      <c r="R7" s="5"/>
    </row>
    <row r="8" spans="1:18" ht="15" customHeight="1" x14ac:dyDescent="0.25">
      <c r="A8" s="47" t="s">
        <v>1047</v>
      </c>
      <c r="B8" s="11" t="s">
        <v>1048</v>
      </c>
      <c r="C8" s="16" t="s">
        <v>300</v>
      </c>
      <c r="D8" s="11" t="s">
        <v>59</v>
      </c>
      <c r="E8" s="7">
        <v>412.33499999999998</v>
      </c>
      <c r="F8" s="11" t="s">
        <v>1032</v>
      </c>
      <c r="G8" s="11" t="s">
        <v>706</v>
      </c>
      <c r="H8" s="6">
        <v>4</v>
      </c>
      <c r="I8" s="104">
        <v>2</v>
      </c>
      <c r="J8" s="104">
        <v>14.8</v>
      </c>
      <c r="K8" s="104">
        <v>10</v>
      </c>
      <c r="L8" s="104">
        <v>148</v>
      </c>
      <c r="M8" s="48" t="s">
        <v>19</v>
      </c>
      <c r="N8" s="30"/>
      <c r="P8" s="30"/>
      <c r="R8" s="5"/>
    </row>
    <row r="9" spans="1:18" ht="15" customHeight="1" x14ac:dyDescent="0.25">
      <c r="A9" s="47" t="s">
        <v>1049</v>
      </c>
      <c r="B9" s="11" t="s">
        <v>1050</v>
      </c>
      <c r="C9" s="16" t="s">
        <v>300</v>
      </c>
      <c r="D9" s="11" t="s">
        <v>59</v>
      </c>
      <c r="E9" s="7">
        <v>412.33499999999998</v>
      </c>
      <c r="F9" s="11" t="s">
        <v>1032</v>
      </c>
      <c r="G9" s="11" t="s">
        <v>706</v>
      </c>
      <c r="H9" s="6">
        <v>4</v>
      </c>
      <c r="I9" s="104">
        <v>2</v>
      </c>
      <c r="J9" s="104">
        <v>14.8</v>
      </c>
      <c r="K9" s="104">
        <v>10</v>
      </c>
      <c r="L9" s="104">
        <v>148</v>
      </c>
      <c r="M9" s="48" t="s">
        <v>19</v>
      </c>
      <c r="N9" s="30"/>
      <c r="P9" s="30"/>
      <c r="R9" s="5"/>
    </row>
    <row r="10" spans="1:18" ht="15" customHeight="1" x14ac:dyDescent="0.25">
      <c r="A10" s="47" t="s">
        <v>1045</v>
      </c>
      <c r="B10" s="11" t="s">
        <v>1046</v>
      </c>
      <c r="C10" s="16" t="s">
        <v>300</v>
      </c>
      <c r="D10" s="11" t="s">
        <v>59</v>
      </c>
      <c r="E10" s="7">
        <v>412.33499999999998</v>
      </c>
      <c r="F10" s="11" t="s">
        <v>1032</v>
      </c>
      <c r="G10" s="11" t="s">
        <v>706</v>
      </c>
      <c r="H10" s="6">
        <v>4</v>
      </c>
      <c r="I10" s="104">
        <v>2</v>
      </c>
      <c r="J10" s="104">
        <v>14.8</v>
      </c>
      <c r="K10" s="104">
        <v>10</v>
      </c>
      <c r="L10" s="104">
        <v>148</v>
      </c>
      <c r="M10" s="48" t="s">
        <v>19</v>
      </c>
      <c r="N10" s="30"/>
      <c r="P10" s="30"/>
      <c r="R10" s="5"/>
    </row>
    <row r="11" spans="1:18" ht="15" customHeight="1" x14ac:dyDescent="0.25">
      <c r="A11" s="47" t="s">
        <v>1052</v>
      </c>
      <c r="B11" s="11" t="s">
        <v>1053</v>
      </c>
      <c r="C11" s="16" t="s">
        <v>300</v>
      </c>
      <c r="D11" s="11" t="s">
        <v>59</v>
      </c>
      <c r="E11" s="7">
        <v>412.33499999999998</v>
      </c>
      <c r="F11" s="11" t="s">
        <v>1032</v>
      </c>
      <c r="G11" s="11" t="s">
        <v>706</v>
      </c>
      <c r="H11" s="6">
        <v>4</v>
      </c>
      <c r="I11" s="104">
        <v>2</v>
      </c>
      <c r="J11" s="104">
        <v>14.8</v>
      </c>
      <c r="K11" s="104">
        <v>10</v>
      </c>
      <c r="L11" s="104">
        <v>148</v>
      </c>
      <c r="M11" s="48" t="s">
        <v>19</v>
      </c>
      <c r="N11" s="30"/>
      <c r="P11" s="30"/>
      <c r="R11" s="5"/>
    </row>
    <row r="12" spans="1:18" ht="15" customHeight="1" x14ac:dyDescent="0.25">
      <c r="A12" s="47" t="s">
        <v>1054</v>
      </c>
      <c r="B12" s="11" t="s">
        <v>1055</v>
      </c>
      <c r="C12" s="16" t="s">
        <v>325</v>
      </c>
      <c r="D12" s="11" t="s">
        <v>59</v>
      </c>
      <c r="E12" s="7">
        <v>306.52019999999999</v>
      </c>
      <c r="F12" s="11" t="s">
        <v>1032</v>
      </c>
      <c r="G12" s="11" t="s">
        <v>706</v>
      </c>
      <c r="H12" s="6">
        <v>5</v>
      </c>
      <c r="I12" s="104">
        <v>2.5</v>
      </c>
      <c r="J12" s="104">
        <v>18.5</v>
      </c>
      <c r="K12" s="104">
        <v>10</v>
      </c>
      <c r="L12" s="104">
        <v>185</v>
      </c>
      <c r="M12" s="48" t="s">
        <v>61</v>
      </c>
      <c r="N12" s="30"/>
      <c r="P12" s="30"/>
      <c r="R12" s="5"/>
    </row>
    <row r="13" spans="1:18" ht="15" customHeight="1" x14ac:dyDescent="0.25">
      <c r="A13" s="47" t="s">
        <v>1056</v>
      </c>
      <c r="B13" s="11" t="s">
        <v>1057</v>
      </c>
      <c r="C13" s="16" t="s">
        <v>300</v>
      </c>
      <c r="D13" s="11" t="s">
        <v>59</v>
      </c>
      <c r="E13" s="7">
        <v>412.33499999999998</v>
      </c>
      <c r="F13" s="11" t="s">
        <v>1032</v>
      </c>
      <c r="G13" s="11" t="s">
        <v>706</v>
      </c>
      <c r="H13" s="6">
        <v>4</v>
      </c>
      <c r="I13" s="104">
        <v>2</v>
      </c>
      <c r="J13" s="104">
        <v>14.8</v>
      </c>
      <c r="K13" s="104">
        <v>10</v>
      </c>
      <c r="L13" s="104">
        <v>148</v>
      </c>
      <c r="M13" s="48" t="s">
        <v>19</v>
      </c>
      <c r="N13" s="30"/>
      <c r="P13" s="30"/>
      <c r="R13" s="5"/>
    </row>
    <row r="14" spans="1:18" ht="15" customHeight="1" x14ac:dyDescent="0.25">
      <c r="A14" s="47" t="s">
        <v>1058</v>
      </c>
      <c r="B14" s="11" t="s">
        <v>1059</v>
      </c>
      <c r="C14" s="16" t="s">
        <v>300</v>
      </c>
      <c r="D14" s="11" t="s">
        <v>59</v>
      </c>
      <c r="E14" s="7">
        <v>412.33499999999998</v>
      </c>
      <c r="F14" s="11" t="s">
        <v>1032</v>
      </c>
      <c r="G14" s="11" t="s">
        <v>706</v>
      </c>
      <c r="H14" s="6">
        <v>4</v>
      </c>
      <c r="I14" s="104">
        <v>2</v>
      </c>
      <c r="J14" s="104">
        <v>14.8</v>
      </c>
      <c r="K14" s="104">
        <v>10</v>
      </c>
      <c r="L14" s="104">
        <v>148</v>
      </c>
      <c r="M14" s="48" t="s">
        <v>19</v>
      </c>
      <c r="N14" s="30"/>
      <c r="P14" s="30"/>
      <c r="R14" s="5"/>
    </row>
    <row r="15" spans="1:18" ht="15" customHeight="1" x14ac:dyDescent="0.25">
      <c r="A15" s="47" t="s">
        <v>1060</v>
      </c>
      <c r="B15" s="11" t="s">
        <v>1402</v>
      </c>
      <c r="C15" s="16" t="s">
        <v>300</v>
      </c>
      <c r="D15" s="11" t="s">
        <v>59</v>
      </c>
      <c r="E15" s="7">
        <v>412.33499999999998</v>
      </c>
      <c r="F15" s="11" t="s">
        <v>1032</v>
      </c>
      <c r="G15" s="11" t="s">
        <v>706</v>
      </c>
      <c r="H15" s="6">
        <v>4</v>
      </c>
      <c r="I15" s="104">
        <v>2</v>
      </c>
      <c r="J15" s="104">
        <v>14.8</v>
      </c>
      <c r="K15" s="104">
        <v>10</v>
      </c>
      <c r="L15" s="104">
        <v>148</v>
      </c>
      <c r="M15" s="48" t="s">
        <v>19</v>
      </c>
      <c r="N15" s="30"/>
      <c r="P15" s="30"/>
      <c r="R15" s="5"/>
    </row>
    <row r="16" spans="1:18" ht="15" customHeight="1" x14ac:dyDescent="0.25">
      <c r="A16" s="47" t="s">
        <v>1061</v>
      </c>
      <c r="B16" s="11" t="s">
        <v>1062</v>
      </c>
      <c r="C16" s="16" t="s">
        <v>300</v>
      </c>
      <c r="D16" s="11" t="s">
        <v>59</v>
      </c>
      <c r="E16" s="7">
        <v>412.33499999999998</v>
      </c>
      <c r="F16" s="11" t="s">
        <v>1032</v>
      </c>
      <c r="G16" s="11" t="s">
        <v>706</v>
      </c>
      <c r="H16" s="6">
        <v>4</v>
      </c>
      <c r="I16" s="104">
        <v>2</v>
      </c>
      <c r="J16" s="104">
        <v>14.8</v>
      </c>
      <c r="K16" s="104">
        <v>10</v>
      </c>
      <c r="L16" s="104">
        <v>148</v>
      </c>
      <c r="M16" s="48" t="s">
        <v>19</v>
      </c>
      <c r="N16" s="30"/>
      <c r="P16" s="30"/>
      <c r="R16" s="5"/>
    </row>
    <row r="17" spans="1:18" ht="15" customHeight="1" x14ac:dyDescent="0.25">
      <c r="A17" s="47" t="s">
        <v>1063</v>
      </c>
      <c r="B17" s="11" t="s">
        <v>1064</v>
      </c>
      <c r="C17" s="16" t="s">
        <v>300</v>
      </c>
      <c r="D17" s="11" t="s">
        <v>59</v>
      </c>
      <c r="E17" s="7">
        <v>412.33499999999998</v>
      </c>
      <c r="F17" s="11" t="s">
        <v>1032</v>
      </c>
      <c r="G17" s="11" t="s">
        <v>706</v>
      </c>
      <c r="H17" s="6">
        <v>4</v>
      </c>
      <c r="I17" s="104">
        <v>2</v>
      </c>
      <c r="J17" s="104">
        <v>14.8</v>
      </c>
      <c r="K17" s="104">
        <v>10</v>
      </c>
      <c r="L17" s="104">
        <v>148</v>
      </c>
      <c r="M17" s="48" t="s">
        <v>19</v>
      </c>
      <c r="N17" s="30"/>
      <c r="P17" s="30"/>
      <c r="R17" s="5"/>
    </row>
    <row r="18" spans="1:18" ht="15" customHeight="1" x14ac:dyDescent="0.25">
      <c r="A18" s="47" t="s">
        <v>1065</v>
      </c>
      <c r="B18" s="6" t="s">
        <v>1403</v>
      </c>
      <c r="C18" s="16" t="s">
        <v>300</v>
      </c>
      <c r="D18" s="6" t="s">
        <v>59</v>
      </c>
      <c r="E18" s="7">
        <v>412.33499999999998</v>
      </c>
      <c r="F18" s="6" t="s">
        <v>1032</v>
      </c>
      <c r="G18" s="6" t="s">
        <v>706</v>
      </c>
      <c r="H18" s="6">
        <v>4</v>
      </c>
      <c r="I18" s="104">
        <v>2</v>
      </c>
      <c r="J18" s="104">
        <v>14.8</v>
      </c>
      <c r="K18" s="104">
        <v>10</v>
      </c>
      <c r="L18" s="104">
        <v>148</v>
      </c>
      <c r="M18" s="48" t="s">
        <v>19</v>
      </c>
      <c r="N18" s="30"/>
      <c r="P18" s="30"/>
      <c r="R18" s="5"/>
    </row>
    <row r="19" spans="1:18" ht="15" customHeight="1" x14ac:dyDescent="0.25">
      <c r="A19" s="47" t="s">
        <v>1066</v>
      </c>
      <c r="B19" s="6" t="s">
        <v>1067</v>
      </c>
      <c r="C19" s="16" t="s">
        <v>1383</v>
      </c>
      <c r="D19" s="6" t="s">
        <v>16</v>
      </c>
      <c r="E19" s="7">
        <v>737.9190000000001</v>
      </c>
      <c r="F19" s="6" t="s">
        <v>1032</v>
      </c>
      <c r="G19" s="6" t="s">
        <v>706</v>
      </c>
      <c r="H19" s="6">
        <v>4</v>
      </c>
      <c r="I19" s="104">
        <v>2</v>
      </c>
      <c r="J19" s="104">
        <v>14.8</v>
      </c>
      <c r="K19" s="104">
        <v>10</v>
      </c>
      <c r="L19" s="104">
        <v>148</v>
      </c>
      <c r="M19" s="48" t="s">
        <v>19</v>
      </c>
      <c r="N19" s="30"/>
      <c r="P19" s="30"/>
      <c r="R19" s="5"/>
    </row>
    <row r="20" spans="1:18" s="111" customFormat="1" ht="15" customHeight="1" x14ac:dyDescent="0.25">
      <c r="A20" s="106" t="s">
        <v>1068</v>
      </c>
      <c r="B20" s="104" t="s">
        <v>1069</v>
      </c>
      <c r="C20" s="107" t="s">
        <v>325</v>
      </c>
      <c r="D20" s="104" t="s">
        <v>59</v>
      </c>
      <c r="E20" s="108">
        <v>306.52019999999999</v>
      </c>
      <c r="F20" s="104" t="s">
        <v>1032</v>
      </c>
      <c r="G20" s="104" t="s">
        <v>733</v>
      </c>
      <c r="H20" s="104">
        <v>7</v>
      </c>
      <c r="I20" s="104">
        <v>3.5</v>
      </c>
      <c r="J20" s="104">
        <v>25.9</v>
      </c>
      <c r="K20" s="104">
        <v>10</v>
      </c>
      <c r="L20" s="104">
        <f>K20*J20</f>
        <v>259</v>
      </c>
      <c r="M20" s="109" t="s">
        <v>61</v>
      </c>
      <c r="N20" s="112"/>
      <c r="P20" s="112"/>
      <c r="R20" s="110"/>
    </row>
    <row r="21" spans="1:18" ht="15" customHeight="1" thickBot="1" x14ac:dyDescent="0.3">
      <c r="A21" s="85" t="s">
        <v>1030</v>
      </c>
      <c r="B21" s="86" t="s">
        <v>1031</v>
      </c>
      <c r="C21" s="50" t="s">
        <v>760</v>
      </c>
      <c r="D21" s="86" t="s">
        <v>16</v>
      </c>
      <c r="E21" s="69">
        <v>43.135800000000003</v>
      </c>
      <c r="F21" s="86" t="s">
        <v>1032</v>
      </c>
      <c r="G21" s="86" t="s">
        <v>1033</v>
      </c>
      <c r="H21" s="86">
        <v>2</v>
      </c>
      <c r="I21" s="86"/>
      <c r="J21" s="86"/>
      <c r="K21" s="86"/>
      <c r="L21" s="86"/>
      <c r="M21" s="87" t="s">
        <v>19</v>
      </c>
      <c r="N21" s="30"/>
      <c r="P21" s="30"/>
      <c r="R21" s="5"/>
    </row>
  </sheetData>
  <sheetProtection algorithmName="SHA-512" hashValue="zDev/5wPIlQqF+SYd2gMMV0ARFE2UBSVhgQauB43X4Ap0M+x1FVrYuYdJLgjM87fl5h72syw7+NycwU8c8RoGw==" saltValue="psv0IJPSq6CWjwr4ZDOL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23"/>
  <sheetViews>
    <sheetView workbookViewId="0">
      <selection activeCell="F29" sqref="F29"/>
    </sheetView>
  </sheetViews>
  <sheetFormatPr defaultColWidth="9.140625" defaultRowHeight="15" x14ac:dyDescent="0.25"/>
  <cols>
    <col min="1" max="1" width="19.42578125" style="19" customWidth="1"/>
    <col min="2" max="2" width="43.85546875" style="19" customWidth="1"/>
    <col min="3" max="3" width="6.42578125" style="19" customWidth="1"/>
    <col min="4" max="4" width="4.42578125" style="19" customWidth="1"/>
    <col min="5" max="5" width="10.5703125" style="33" bestFit="1" customWidth="1"/>
    <col min="6" max="6" width="15.5703125" style="19" customWidth="1"/>
    <col min="7" max="7" width="7.42578125" style="19" customWidth="1"/>
    <col min="8" max="8" width="9.140625" style="19"/>
    <col min="9" max="9" width="11.28515625" style="19" customWidth="1"/>
    <col min="10" max="10" width="9.28515625" style="19" customWidth="1"/>
    <col min="11" max="11" width="11.28515625" style="19" customWidth="1"/>
    <col min="12" max="12" width="11.7109375" style="19" customWidth="1"/>
    <col min="13" max="13" width="17.28515625" style="19" customWidth="1"/>
    <col min="14" max="16384" width="9.140625" style="19"/>
  </cols>
  <sheetData>
    <row r="1" spans="1:18" s="124" customFormat="1" ht="30" x14ac:dyDescent="0.25">
      <c r="A1" s="119" t="s">
        <v>0</v>
      </c>
      <c r="B1" s="122" t="s">
        <v>1</v>
      </c>
      <c r="C1" s="122" t="s">
        <v>2</v>
      </c>
      <c r="D1" s="122" t="s">
        <v>3</v>
      </c>
      <c r="E1" s="123" t="s">
        <v>4</v>
      </c>
      <c r="F1" s="122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2" t="s">
        <v>11</v>
      </c>
      <c r="M1" s="46" t="s">
        <v>12</v>
      </c>
    </row>
    <row r="2" spans="1:18" x14ac:dyDescent="0.25">
      <c r="A2" s="61" t="s">
        <v>1070</v>
      </c>
      <c r="B2" s="32" t="s">
        <v>1071</v>
      </c>
      <c r="C2" s="32" t="s">
        <v>879</v>
      </c>
      <c r="D2" s="32" t="s">
        <v>16</v>
      </c>
      <c r="E2" s="22">
        <v>21.573</v>
      </c>
      <c r="F2" s="32" t="s">
        <v>1072</v>
      </c>
      <c r="G2" s="32" t="s">
        <v>1073</v>
      </c>
      <c r="H2" s="20">
        <v>14</v>
      </c>
      <c r="I2" s="121" t="s">
        <v>1652</v>
      </c>
      <c r="J2" s="20">
        <v>17.5</v>
      </c>
      <c r="K2" s="20">
        <v>45</v>
      </c>
      <c r="L2" s="20">
        <v>787.5</v>
      </c>
      <c r="M2" s="62" t="s">
        <v>61</v>
      </c>
      <c r="N2" s="33"/>
      <c r="P2" s="33"/>
      <c r="R2" s="33"/>
    </row>
    <row r="3" spans="1:18" x14ac:dyDescent="0.25">
      <c r="A3" s="61" t="s">
        <v>1074</v>
      </c>
      <c r="B3" s="32" t="s">
        <v>1075</v>
      </c>
      <c r="C3" s="32" t="s">
        <v>879</v>
      </c>
      <c r="D3" s="32" t="s">
        <v>16</v>
      </c>
      <c r="E3" s="22">
        <v>21.573</v>
      </c>
      <c r="F3" s="32" t="s">
        <v>1072</v>
      </c>
      <c r="G3" s="32" t="s">
        <v>1073</v>
      </c>
      <c r="H3" s="20">
        <v>14</v>
      </c>
      <c r="I3" s="121" t="s">
        <v>1652</v>
      </c>
      <c r="J3" s="20">
        <v>17.5</v>
      </c>
      <c r="K3" s="20">
        <v>45</v>
      </c>
      <c r="L3" s="20">
        <v>787.5</v>
      </c>
      <c r="M3" s="62" t="s">
        <v>61</v>
      </c>
      <c r="N3" s="33"/>
      <c r="P3" s="33"/>
      <c r="R3" s="33"/>
    </row>
    <row r="4" spans="1:18" x14ac:dyDescent="0.25">
      <c r="A4" s="61" t="s">
        <v>1076</v>
      </c>
      <c r="B4" s="32" t="s">
        <v>1077</v>
      </c>
      <c r="C4" s="32" t="s">
        <v>879</v>
      </c>
      <c r="D4" s="32" t="s">
        <v>16</v>
      </c>
      <c r="E4" s="22">
        <v>21.573</v>
      </c>
      <c r="F4" s="32" t="s">
        <v>1072</v>
      </c>
      <c r="G4" s="32" t="s">
        <v>1073</v>
      </c>
      <c r="H4" s="20">
        <v>14</v>
      </c>
      <c r="I4" s="121" t="s">
        <v>1652</v>
      </c>
      <c r="J4" s="20">
        <v>17.5</v>
      </c>
      <c r="K4" s="20">
        <v>45</v>
      </c>
      <c r="L4" s="20">
        <v>787.5</v>
      </c>
      <c r="M4" s="62" t="s">
        <v>61</v>
      </c>
      <c r="N4" s="33"/>
      <c r="P4" s="33"/>
      <c r="R4" s="33"/>
    </row>
    <row r="5" spans="1:18" x14ac:dyDescent="0.25">
      <c r="A5" s="61" t="s">
        <v>1078</v>
      </c>
      <c r="B5" s="32" t="s">
        <v>1079</v>
      </c>
      <c r="C5" s="32" t="s">
        <v>879</v>
      </c>
      <c r="D5" s="32" t="s">
        <v>16</v>
      </c>
      <c r="E5" s="22">
        <v>21.573</v>
      </c>
      <c r="F5" s="32" t="s">
        <v>1072</v>
      </c>
      <c r="G5" s="32" t="s">
        <v>1073</v>
      </c>
      <c r="H5" s="20">
        <v>14</v>
      </c>
      <c r="I5" s="121" t="s">
        <v>1652</v>
      </c>
      <c r="J5" s="20">
        <v>17.5</v>
      </c>
      <c r="K5" s="20">
        <v>45</v>
      </c>
      <c r="L5" s="20">
        <v>787.5</v>
      </c>
      <c r="M5" s="62" t="s">
        <v>61</v>
      </c>
      <c r="N5" s="33"/>
      <c r="P5" s="33"/>
      <c r="R5" s="33"/>
    </row>
    <row r="6" spans="1:18" x14ac:dyDescent="0.25">
      <c r="A6" s="61" t="s">
        <v>1080</v>
      </c>
      <c r="B6" s="32" t="s">
        <v>1081</v>
      </c>
      <c r="C6" s="32" t="s">
        <v>879</v>
      </c>
      <c r="D6" s="32" t="s">
        <v>16</v>
      </c>
      <c r="E6" s="22">
        <v>21.573</v>
      </c>
      <c r="F6" s="32" t="s">
        <v>1072</v>
      </c>
      <c r="G6" s="32" t="s">
        <v>1073</v>
      </c>
      <c r="H6" s="20">
        <v>14</v>
      </c>
      <c r="I6" s="121" t="s">
        <v>1652</v>
      </c>
      <c r="J6" s="20">
        <v>17.5</v>
      </c>
      <c r="K6" s="20">
        <v>45</v>
      </c>
      <c r="L6" s="20">
        <v>787.5</v>
      </c>
      <c r="M6" s="62" t="s">
        <v>61</v>
      </c>
      <c r="N6" s="33"/>
      <c r="P6" s="33"/>
      <c r="R6" s="33"/>
    </row>
    <row r="7" spans="1:18" x14ac:dyDescent="0.25">
      <c r="A7" s="61" t="s">
        <v>1082</v>
      </c>
      <c r="B7" s="32" t="s">
        <v>1083</v>
      </c>
      <c r="C7" s="32" t="s">
        <v>882</v>
      </c>
      <c r="D7" s="32" t="s">
        <v>16</v>
      </c>
      <c r="E7" s="22">
        <v>336.03899999999999</v>
      </c>
      <c r="F7" s="32" t="s">
        <v>1072</v>
      </c>
      <c r="G7" s="32" t="s">
        <v>401</v>
      </c>
      <c r="H7" s="20">
        <v>2</v>
      </c>
      <c r="I7" s="20">
        <v>0.72</v>
      </c>
      <c r="J7" s="20">
        <v>15.6</v>
      </c>
      <c r="K7" s="20">
        <v>30</v>
      </c>
      <c r="L7" s="20">
        <v>468</v>
      </c>
      <c r="M7" s="62" t="s">
        <v>19</v>
      </c>
      <c r="N7" s="33"/>
      <c r="P7" s="33"/>
      <c r="R7" s="33"/>
    </row>
    <row r="8" spans="1:18" x14ac:dyDescent="0.25">
      <c r="A8" s="61" t="s">
        <v>1084</v>
      </c>
      <c r="B8" s="32" t="s">
        <v>1085</v>
      </c>
      <c r="C8" s="32" t="s">
        <v>882</v>
      </c>
      <c r="D8" s="32" t="s">
        <v>16</v>
      </c>
      <c r="E8" s="22">
        <v>336.03899999999999</v>
      </c>
      <c r="F8" s="32" t="s">
        <v>1072</v>
      </c>
      <c r="G8" s="32" t="s">
        <v>401</v>
      </c>
      <c r="H8" s="20">
        <v>2</v>
      </c>
      <c r="I8" s="20">
        <v>0.72</v>
      </c>
      <c r="J8" s="20">
        <v>15.6</v>
      </c>
      <c r="K8" s="20">
        <v>30</v>
      </c>
      <c r="L8" s="20">
        <v>468</v>
      </c>
      <c r="M8" s="62" t="s">
        <v>19</v>
      </c>
      <c r="N8" s="33"/>
      <c r="P8" s="33"/>
      <c r="R8" s="33"/>
    </row>
    <row r="9" spans="1:18" x14ac:dyDescent="0.25">
      <c r="A9" s="61" t="s">
        <v>1086</v>
      </c>
      <c r="B9" s="32" t="s">
        <v>1613</v>
      </c>
      <c r="C9" s="32" t="s">
        <v>882</v>
      </c>
      <c r="D9" s="32" t="s">
        <v>16</v>
      </c>
      <c r="E9" s="22">
        <v>336.03899999999999</v>
      </c>
      <c r="F9" s="32" t="s">
        <v>1072</v>
      </c>
      <c r="G9" s="32" t="s">
        <v>401</v>
      </c>
      <c r="H9" s="20">
        <v>2</v>
      </c>
      <c r="I9" s="20">
        <v>0.72</v>
      </c>
      <c r="J9" s="20">
        <v>15.6</v>
      </c>
      <c r="K9" s="20">
        <v>30</v>
      </c>
      <c r="L9" s="20">
        <v>468</v>
      </c>
      <c r="M9" s="62" t="s">
        <v>19</v>
      </c>
      <c r="N9" s="33"/>
      <c r="P9" s="33"/>
      <c r="R9" s="33"/>
    </row>
    <row r="10" spans="1:18" x14ac:dyDescent="0.25">
      <c r="A10" s="61" t="s">
        <v>1087</v>
      </c>
      <c r="B10" s="32" t="s">
        <v>1088</v>
      </c>
      <c r="C10" s="32" t="s">
        <v>882</v>
      </c>
      <c r="D10" s="32" t="s">
        <v>16</v>
      </c>
      <c r="E10" s="22">
        <v>336.03899999999999</v>
      </c>
      <c r="F10" s="32" t="s">
        <v>1072</v>
      </c>
      <c r="G10" s="32" t="s">
        <v>401</v>
      </c>
      <c r="H10" s="20">
        <v>2</v>
      </c>
      <c r="I10" s="20">
        <v>0.72</v>
      </c>
      <c r="J10" s="20">
        <v>15.6</v>
      </c>
      <c r="K10" s="20">
        <v>30</v>
      </c>
      <c r="L10" s="20">
        <v>468</v>
      </c>
      <c r="M10" s="62" t="s">
        <v>19</v>
      </c>
      <c r="N10" s="33"/>
      <c r="P10" s="33"/>
      <c r="R10" s="33"/>
    </row>
    <row r="11" spans="1:18" x14ac:dyDescent="0.25">
      <c r="A11" s="61" t="s">
        <v>1091</v>
      </c>
      <c r="B11" s="32" t="s">
        <v>1092</v>
      </c>
      <c r="C11" s="32" t="s">
        <v>882</v>
      </c>
      <c r="D11" s="32" t="s">
        <v>16</v>
      </c>
      <c r="E11" s="22">
        <v>336.03899999999999</v>
      </c>
      <c r="F11" s="32" t="s">
        <v>1072</v>
      </c>
      <c r="G11" s="32" t="s">
        <v>401</v>
      </c>
      <c r="H11" s="20">
        <v>2</v>
      </c>
      <c r="I11" s="20">
        <v>0.72</v>
      </c>
      <c r="J11" s="20">
        <v>15.6</v>
      </c>
      <c r="K11" s="20">
        <v>30</v>
      </c>
      <c r="L11" s="20">
        <v>468</v>
      </c>
      <c r="M11" s="62" t="s">
        <v>19</v>
      </c>
      <c r="N11" s="33"/>
      <c r="P11" s="33"/>
      <c r="R11" s="33"/>
    </row>
    <row r="12" spans="1:18" x14ac:dyDescent="0.25">
      <c r="A12" s="61" t="s">
        <v>1093</v>
      </c>
      <c r="B12" s="32" t="s">
        <v>1094</v>
      </c>
      <c r="C12" s="32" t="s">
        <v>882</v>
      </c>
      <c r="D12" s="32" t="s">
        <v>16</v>
      </c>
      <c r="E12" s="22">
        <v>336.03899999999999</v>
      </c>
      <c r="F12" s="32" t="s">
        <v>1072</v>
      </c>
      <c r="G12" s="32" t="s">
        <v>401</v>
      </c>
      <c r="H12" s="20">
        <v>2</v>
      </c>
      <c r="I12" s="20">
        <v>0.72</v>
      </c>
      <c r="J12" s="20">
        <v>15.6</v>
      </c>
      <c r="K12" s="20">
        <v>30</v>
      </c>
      <c r="L12" s="20">
        <v>468</v>
      </c>
      <c r="M12" s="62" t="s">
        <v>19</v>
      </c>
      <c r="N12" s="33"/>
      <c r="P12" s="33"/>
      <c r="R12" s="33"/>
    </row>
    <row r="13" spans="1:18" x14ac:dyDescent="0.25">
      <c r="A13" s="61" t="s">
        <v>1089</v>
      </c>
      <c r="B13" s="32" t="s">
        <v>1090</v>
      </c>
      <c r="C13" s="32" t="s">
        <v>882</v>
      </c>
      <c r="D13" s="32" t="s">
        <v>16</v>
      </c>
      <c r="E13" s="22">
        <v>336.03899999999999</v>
      </c>
      <c r="F13" s="32" t="s">
        <v>1072</v>
      </c>
      <c r="G13" s="32" t="s">
        <v>401</v>
      </c>
      <c r="H13" s="20">
        <v>2</v>
      </c>
      <c r="I13" s="20">
        <v>0.72</v>
      </c>
      <c r="J13" s="20">
        <v>15.6</v>
      </c>
      <c r="K13" s="20">
        <v>30</v>
      </c>
      <c r="L13" s="20">
        <v>468</v>
      </c>
      <c r="M13" s="62" t="s">
        <v>19</v>
      </c>
      <c r="N13" s="33"/>
      <c r="P13" s="33"/>
      <c r="R13" s="33"/>
    </row>
    <row r="14" spans="1:18" x14ac:dyDescent="0.25">
      <c r="A14" s="61" t="s">
        <v>1095</v>
      </c>
      <c r="B14" s="32" t="s">
        <v>1096</v>
      </c>
      <c r="C14" s="32" t="s">
        <v>1097</v>
      </c>
      <c r="D14" s="32" t="s">
        <v>59</v>
      </c>
      <c r="E14" s="22">
        <v>175.22579999999999</v>
      </c>
      <c r="F14" s="32" t="s">
        <v>1072</v>
      </c>
      <c r="G14" s="32" t="s">
        <v>401</v>
      </c>
      <c r="H14" s="20">
        <v>4</v>
      </c>
      <c r="I14" s="20">
        <v>1.44</v>
      </c>
      <c r="J14" s="20">
        <v>31.33</v>
      </c>
      <c r="K14" s="20">
        <v>30</v>
      </c>
      <c r="L14" s="20">
        <v>939.9</v>
      </c>
      <c r="M14" s="62" t="s">
        <v>61</v>
      </c>
      <c r="N14" s="33"/>
      <c r="P14" s="33"/>
      <c r="R14" s="33"/>
    </row>
    <row r="15" spans="1:18" x14ac:dyDescent="0.25">
      <c r="A15" s="61" t="s">
        <v>1098</v>
      </c>
      <c r="B15" s="32" t="s">
        <v>1099</v>
      </c>
      <c r="C15" s="32" t="s">
        <v>1100</v>
      </c>
      <c r="D15" s="32" t="s">
        <v>59</v>
      </c>
      <c r="E15" s="22">
        <v>175.22579999999999</v>
      </c>
      <c r="F15" s="32" t="s">
        <v>1072</v>
      </c>
      <c r="G15" s="32" t="s">
        <v>401</v>
      </c>
      <c r="H15" s="20">
        <v>4</v>
      </c>
      <c r="I15" s="20">
        <v>1.44</v>
      </c>
      <c r="J15" s="20">
        <v>31.33</v>
      </c>
      <c r="K15" s="20">
        <v>30</v>
      </c>
      <c r="L15" s="20">
        <v>939.9</v>
      </c>
      <c r="M15" s="62" t="s">
        <v>61</v>
      </c>
      <c r="N15" s="33"/>
      <c r="P15" s="33"/>
      <c r="R15" s="33"/>
    </row>
    <row r="16" spans="1:18" x14ac:dyDescent="0.25">
      <c r="A16" s="61" t="s">
        <v>1101</v>
      </c>
      <c r="B16" s="32" t="s">
        <v>1102</v>
      </c>
      <c r="C16" s="32" t="s">
        <v>1100</v>
      </c>
      <c r="D16" s="32" t="s">
        <v>59</v>
      </c>
      <c r="E16" s="22">
        <v>175.22579999999999</v>
      </c>
      <c r="F16" s="32" t="s">
        <v>1072</v>
      </c>
      <c r="G16" s="32" t="s">
        <v>401</v>
      </c>
      <c r="H16" s="20">
        <v>4</v>
      </c>
      <c r="I16" s="20">
        <v>1.44</v>
      </c>
      <c r="J16" s="20">
        <v>31.33</v>
      </c>
      <c r="K16" s="20">
        <v>30</v>
      </c>
      <c r="L16" s="20">
        <v>939.9</v>
      </c>
      <c r="M16" s="62" t="s">
        <v>61</v>
      </c>
      <c r="N16" s="33"/>
      <c r="P16" s="33"/>
      <c r="R16" s="33"/>
    </row>
    <row r="17" spans="1:18" x14ac:dyDescent="0.25">
      <c r="A17" s="61" t="s">
        <v>1103</v>
      </c>
      <c r="B17" s="32" t="s">
        <v>1104</v>
      </c>
      <c r="C17" s="32" t="s">
        <v>1097</v>
      </c>
      <c r="D17" s="32" t="s">
        <v>59</v>
      </c>
      <c r="E17" s="22">
        <v>175.22579999999999</v>
      </c>
      <c r="F17" s="32" t="s">
        <v>1072</v>
      </c>
      <c r="G17" s="32" t="s">
        <v>401</v>
      </c>
      <c r="H17" s="20">
        <v>4</v>
      </c>
      <c r="I17" s="20">
        <v>1.44</v>
      </c>
      <c r="J17" s="20">
        <v>31.33</v>
      </c>
      <c r="K17" s="20">
        <v>30</v>
      </c>
      <c r="L17" s="20">
        <v>939.9</v>
      </c>
      <c r="M17" s="62" t="s">
        <v>61</v>
      </c>
      <c r="N17" s="33"/>
      <c r="P17" s="33"/>
      <c r="R17" s="33"/>
    </row>
    <row r="18" spans="1:18" ht="15.75" thickBot="1" x14ac:dyDescent="0.3">
      <c r="A18" s="63" t="s">
        <v>1105</v>
      </c>
      <c r="B18" s="88" t="s">
        <v>1106</v>
      </c>
      <c r="C18" s="88" t="s">
        <v>1100</v>
      </c>
      <c r="D18" s="88" t="s">
        <v>59</v>
      </c>
      <c r="E18" s="66">
        <v>175.22579999999999</v>
      </c>
      <c r="F18" s="88" t="s">
        <v>1072</v>
      </c>
      <c r="G18" s="88" t="s">
        <v>401</v>
      </c>
      <c r="H18" s="64">
        <v>4</v>
      </c>
      <c r="I18" s="64">
        <v>1.44</v>
      </c>
      <c r="J18" s="64">
        <v>31.33</v>
      </c>
      <c r="K18" s="64">
        <v>30</v>
      </c>
      <c r="L18" s="64">
        <v>939.9</v>
      </c>
      <c r="M18" s="67" t="s">
        <v>61</v>
      </c>
      <c r="N18" s="33"/>
      <c r="P18" s="33"/>
      <c r="R18" s="33"/>
    </row>
    <row r="19" spans="1:18" x14ac:dyDescent="0.25">
      <c r="B19" s="34"/>
      <c r="C19" s="34"/>
      <c r="D19" s="34"/>
      <c r="F19" s="34"/>
      <c r="G19" s="34"/>
    </row>
    <row r="20" spans="1:18" x14ac:dyDescent="0.25">
      <c r="B20" s="34"/>
      <c r="C20" s="34"/>
      <c r="D20" s="34"/>
      <c r="F20" s="34"/>
      <c r="G20" s="34"/>
    </row>
    <row r="21" spans="1:18" x14ac:dyDescent="0.25">
      <c r="B21" s="34"/>
      <c r="C21" s="34"/>
      <c r="D21" s="34"/>
      <c r="F21" s="34"/>
      <c r="G21" s="34"/>
    </row>
    <row r="22" spans="1:18" x14ac:dyDescent="0.25">
      <c r="B22" s="34"/>
      <c r="C22" s="34"/>
      <c r="D22" s="34"/>
      <c r="F22" s="34"/>
      <c r="G22" s="34"/>
    </row>
    <row r="23" spans="1:18" x14ac:dyDescent="0.25">
      <c r="B23" s="34"/>
      <c r="C23" s="34"/>
      <c r="D23" s="34"/>
      <c r="F23" s="34"/>
      <c r="G23" s="34"/>
    </row>
  </sheetData>
  <sheetProtection algorithmName="SHA-512" hashValue="bciLRyJ6a2UDnEm1K80FZQcyB7m5HJGaTli42Qc/PT8q7isB/HZHapHic0D1of6cXreUu+vbVW49BRPLeTXilQ==" saltValue="6Nyd0CxJSPDG0wRRx5cwN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4"/>
  <sheetViews>
    <sheetView workbookViewId="0">
      <selection activeCell="M24" sqref="M24"/>
    </sheetView>
  </sheetViews>
  <sheetFormatPr defaultColWidth="9.140625" defaultRowHeight="15" x14ac:dyDescent="0.25"/>
  <cols>
    <col min="1" max="1" width="19.42578125" style="97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12.2851562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8" s="116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x14ac:dyDescent="0.25">
      <c r="A2" s="47" t="s">
        <v>1107</v>
      </c>
      <c r="B2" s="11" t="s">
        <v>1108</v>
      </c>
      <c r="C2" s="11" t="s">
        <v>1109</v>
      </c>
      <c r="D2" s="11" t="s">
        <v>59</v>
      </c>
      <c r="E2" s="7">
        <v>309.92700000000002</v>
      </c>
      <c r="F2" s="11" t="s">
        <v>1110</v>
      </c>
      <c r="G2" s="11" t="s">
        <v>706</v>
      </c>
      <c r="H2" s="6">
        <v>2</v>
      </c>
      <c r="I2" s="6">
        <v>0.86</v>
      </c>
      <c r="J2" s="6">
        <v>20.8</v>
      </c>
      <c r="K2" s="6">
        <v>40</v>
      </c>
      <c r="L2" s="6">
        <v>832</v>
      </c>
      <c r="M2" s="48" t="s">
        <v>61</v>
      </c>
      <c r="N2" s="5"/>
      <c r="P2" s="5"/>
      <c r="R2" s="5"/>
    </row>
    <row r="3" spans="1:18" x14ac:dyDescent="0.25">
      <c r="A3" s="47" t="s">
        <v>1111</v>
      </c>
      <c r="B3" s="11" t="s">
        <v>1112</v>
      </c>
      <c r="C3" s="11" t="s">
        <v>1109</v>
      </c>
      <c r="D3" s="11" t="s">
        <v>59</v>
      </c>
      <c r="E3" s="7">
        <v>309.92700000000002</v>
      </c>
      <c r="F3" s="11" t="s">
        <v>1110</v>
      </c>
      <c r="G3" s="11" t="s">
        <v>706</v>
      </c>
      <c r="H3" s="6">
        <v>2</v>
      </c>
      <c r="I3" s="6">
        <v>0.86</v>
      </c>
      <c r="J3" s="6">
        <v>20.8</v>
      </c>
      <c r="K3" s="6">
        <v>40</v>
      </c>
      <c r="L3" s="6">
        <v>832</v>
      </c>
      <c r="M3" s="48" t="s">
        <v>61</v>
      </c>
      <c r="N3" s="5"/>
      <c r="P3" s="5"/>
      <c r="R3" s="5"/>
    </row>
    <row r="4" spans="1:18" x14ac:dyDescent="0.25">
      <c r="A4" s="47" t="s">
        <v>1113</v>
      </c>
      <c r="B4" s="11" t="s">
        <v>1114</v>
      </c>
      <c r="C4" s="11" t="s">
        <v>1109</v>
      </c>
      <c r="D4" s="11" t="s">
        <v>59</v>
      </c>
      <c r="E4" s="7">
        <v>309.92700000000002</v>
      </c>
      <c r="F4" s="11" t="s">
        <v>1110</v>
      </c>
      <c r="G4" s="11" t="s">
        <v>706</v>
      </c>
      <c r="H4" s="6">
        <v>2</v>
      </c>
      <c r="I4" s="6">
        <v>0.86</v>
      </c>
      <c r="J4" s="6">
        <v>20.8</v>
      </c>
      <c r="K4" s="6">
        <v>40</v>
      </c>
      <c r="L4" s="6">
        <v>832</v>
      </c>
      <c r="M4" s="48" t="s">
        <v>61</v>
      </c>
      <c r="N4" s="5"/>
      <c r="P4" s="5"/>
      <c r="R4" s="5"/>
    </row>
    <row r="5" spans="1:18" x14ac:dyDescent="0.25">
      <c r="A5" s="47" t="s">
        <v>1115</v>
      </c>
      <c r="B5" s="11" t="s">
        <v>1116</v>
      </c>
      <c r="C5" s="11" t="s">
        <v>879</v>
      </c>
      <c r="D5" s="11" t="s">
        <v>16</v>
      </c>
      <c r="E5" s="7">
        <v>21.573</v>
      </c>
      <c r="F5" s="11" t="s">
        <v>1110</v>
      </c>
      <c r="G5" s="11" t="s">
        <v>1117</v>
      </c>
      <c r="H5" s="6">
        <v>13</v>
      </c>
      <c r="I5" s="126" t="s">
        <v>1653</v>
      </c>
      <c r="J5" s="6">
        <v>16.25</v>
      </c>
      <c r="K5" s="6">
        <v>45</v>
      </c>
      <c r="L5" s="6">
        <v>731.25</v>
      </c>
      <c r="M5" s="48" t="s">
        <v>61</v>
      </c>
      <c r="N5" s="5"/>
      <c r="P5" s="5"/>
      <c r="R5" s="5"/>
    </row>
    <row r="6" spans="1:18" x14ac:dyDescent="0.25">
      <c r="A6" s="47" t="s">
        <v>1118</v>
      </c>
      <c r="B6" s="11" t="s">
        <v>1119</v>
      </c>
      <c r="C6" s="11" t="s">
        <v>879</v>
      </c>
      <c r="D6" s="11" t="s">
        <v>16</v>
      </c>
      <c r="E6" s="7">
        <v>21.573</v>
      </c>
      <c r="F6" s="11" t="s">
        <v>1110</v>
      </c>
      <c r="G6" s="11" t="s">
        <v>1117</v>
      </c>
      <c r="H6" s="6">
        <v>13</v>
      </c>
      <c r="I6" s="126" t="s">
        <v>1653</v>
      </c>
      <c r="J6" s="6">
        <v>16.25</v>
      </c>
      <c r="K6" s="6">
        <v>45</v>
      </c>
      <c r="L6" s="6">
        <v>731.25</v>
      </c>
      <c r="M6" s="48" t="s">
        <v>61</v>
      </c>
      <c r="N6" s="5"/>
      <c r="P6" s="5"/>
      <c r="R6" s="5"/>
    </row>
    <row r="7" spans="1:18" x14ac:dyDescent="0.25">
      <c r="A7" s="47" t="s">
        <v>1120</v>
      </c>
      <c r="B7" s="11" t="s">
        <v>1121</v>
      </c>
      <c r="C7" s="11" t="s">
        <v>879</v>
      </c>
      <c r="D7" s="11" t="s">
        <v>16</v>
      </c>
      <c r="E7" s="7">
        <v>21.573</v>
      </c>
      <c r="F7" s="11" t="s">
        <v>1110</v>
      </c>
      <c r="G7" s="11" t="s">
        <v>1117</v>
      </c>
      <c r="H7" s="6">
        <v>13</v>
      </c>
      <c r="I7" s="126" t="s">
        <v>1653</v>
      </c>
      <c r="J7" s="6">
        <v>16.25</v>
      </c>
      <c r="K7" s="6">
        <v>45</v>
      </c>
      <c r="L7" s="6">
        <v>731.25</v>
      </c>
      <c r="M7" s="48" t="s">
        <v>61</v>
      </c>
      <c r="N7" s="5"/>
      <c r="P7" s="5"/>
      <c r="R7" s="5"/>
    </row>
    <row r="8" spans="1:18" x14ac:dyDescent="0.25">
      <c r="A8" s="47" t="s">
        <v>1122</v>
      </c>
      <c r="B8" s="11" t="s">
        <v>1123</v>
      </c>
      <c r="C8" s="11" t="s">
        <v>212</v>
      </c>
      <c r="D8" s="11" t="s">
        <v>59</v>
      </c>
      <c r="E8" s="7">
        <v>397.1268</v>
      </c>
      <c r="F8" s="11" t="s">
        <v>1110</v>
      </c>
      <c r="G8" s="11" t="s">
        <v>1124</v>
      </c>
      <c r="H8" s="6">
        <v>6</v>
      </c>
      <c r="I8" s="6">
        <v>0.42</v>
      </c>
      <c r="J8" s="104">
        <v>9.3000000000000007</v>
      </c>
      <c r="K8" s="104">
        <v>42</v>
      </c>
      <c r="L8" s="104">
        <f>K8*J8</f>
        <v>390.6</v>
      </c>
      <c r="M8" s="48" t="s">
        <v>61</v>
      </c>
      <c r="N8" s="5"/>
      <c r="P8" s="5"/>
      <c r="R8" s="5"/>
    </row>
    <row r="9" spans="1:18" x14ac:dyDescent="0.25">
      <c r="A9" s="47" t="s">
        <v>1125</v>
      </c>
      <c r="B9" s="11" t="s">
        <v>1126</v>
      </c>
      <c r="C9" s="11" t="s">
        <v>212</v>
      </c>
      <c r="D9" s="11" t="s">
        <v>59</v>
      </c>
      <c r="E9" s="7">
        <v>397.1268</v>
      </c>
      <c r="F9" s="11" t="s">
        <v>1110</v>
      </c>
      <c r="G9" s="11" t="s">
        <v>1124</v>
      </c>
      <c r="H9" s="6">
        <v>6</v>
      </c>
      <c r="I9" s="6">
        <v>0.42</v>
      </c>
      <c r="J9" s="104">
        <v>9.3000000000000007</v>
      </c>
      <c r="K9" s="104">
        <v>42</v>
      </c>
      <c r="L9" s="104">
        <v>390.6</v>
      </c>
      <c r="M9" s="48" t="s">
        <v>61</v>
      </c>
      <c r="N9" s="5"/>
      <c r="P9" s="5"/>
      <c r="R9" s="5"/>
    </row>
    <row r="10" spans="1:18" x14ac:dyDescent="0.25">
      <c r="A10" s="47" t="s">
        <v>1127</v>
      </c>
      <c r="B10" s="11" t="s">
        <v>1128</v>
      </c>
      <c r="C10" s="11" t="s">
        <v>212</v>
      </c>
      <c r="D10" s="11" t="s">
        <v>59</v>
      </c>
      <c r="E10" s="7">
        <v>397.1268</v>
      </c>
      <c r="F10" s="11" t="s">
        <v>1110</v>
      </c>
      <c r="G10" s="11" t="s">
        <v>1124</v>
      </c>
      <c r="H10" s="6">
        <v>6</v>
      </c>
      <c r="I10" s="6">
        <v>0.42</v>
      </c>
      <c r="J10" s="104">
        <v>9.3000000000000007</v>
      </c>
      <c r="K10" s="104">
        <v>42</v>
      </c>
      <c r="L10" s="104">
        <v>390.6</v>
      </c>
      <c r="M10" s="48" t="s">
        <v>61</v>
      </c>
      <c r="N10" s="5"/>
      <c r="P10" s="5"/>
      <c r="R10" s="5"/>
    </row>
    <row r="11" spans="1:18" x14ac:dyDescent="0.25">
      <c r="A11" s="47" t="s">
        <v>1129</v>
      </c>
      <c r="B11" s="11" t="s">
        <v>1130</v>
      </c>
      <c r="C11" s="11" t="s">
        <v>1131</v>
      </c>
      <c r="D11" s="11" t="s">
        <v>59</v>
      </c>
      <c r="E11" s="7">
        <v>742.20299999999997</v>
      </c>
      <c r="F11" s="11" t="s">
        <v>1110</v>
      </c>
      <c r="G11" s="11" t="s">
        <v>1124</v>
      </c>
      <c r="H11" s="6">
        <v>6</v>
      </c>
      <c r="I11" s="6">
        <v>0.42</v>
      </c>
      <c r="J11" s="104">
        <v>9.3000000000000007</v>
      </c>
      <c r="K11" s="104">
        <v>42</v>
      </c>
      <c r="L11" s="104">
        <v>390.6</v>
      </c>
      <c r="M11" s="48" t="s">
        <v>61</v>
      </c>
      <c r="N11" s="5"/>
      <c r="P11" s="5"/>
      <c r="R11" s="5"/>
    </row>
    <row r="12" spans="1:18" x14ac:dyDescent="0.25">
      <c r="A12" s="47" t="s">
        <v>1132</v>
      </c>
      <c r="B12" s="11" t="s">
        <v>1133</v>
      </c>
      <c r="C12" s="11" t="s">
        <v>1131</v>
      </c>
      <c r="D12" s="11" t="s">
        <v>59</v>
      </c>
      <c r="E12" s="7">
        <v>742.20299999999997</v>
      </c>
      <c r="F12" s="11" t="s">
        <v>1110</v>
      </c>
      <c r="G12" s="11" t="s">
        <v>1124</v>
      </c>
      <c r="H12" s="6">
        <v>6</v>
      </c>
      <c r="I12" s="6">
        <v>0.42</v>
      </c>
      <c r="J12" s="104">
        <v>9.3000000000000007</v>
      </c>
      <c r="K12" s="104">
        <v>42</v>
      </c>
      <c r="L12" s="104">
        <v>390.6</v>
      </c>
      <c r="M12" s="48" t="s">
        <v>61</v>
      </c>
      <c r="N12" s="5"/>
      <c r="P12" s="5"/>
      <c r="R12" s="5"/>
    </row>
    <row r="13" spans="1:18" ht="15.75" thickBot="1" x14ac:dyDescent="0.3">
      <c r="A13" s="49" t="s">
        <v>1134</v>
      </c>
      <c r="B13" s="50" t="s">
        <v>1135</v>
      </c>
      <c r="C13" s="50" t="s">
        <v>1131</v>
      </c>
      <c r="D13" s="50" t="s">
        <v>59</v>
      </c>
      <c r="E13" s="69">
        <v>742.20299999999997</v>
      </c>
      <c r="F13" s="50" t="s">
        <v>1110</v>
      </c>
      <c r="G13" s="50" t="s">
        <v>1124</v>
      </c>
      <c r="H13" s="53">
        <v>6</v>
      </c>
      <c r="I13" s="53">
        <v>0.42</v>
      </c>
      <c r="J13" s="125">
        <v>9.3000000000000007</v>
      </c>
      <c r="K13" s="125">
        <v>42</v>
      </c>
      <c r="L13" s="125">
        <v>390.6</v>
      </c>
      <c r="M13" s="54" t="s">
        <v>61</v>
      </c>
      <c r="N13" s="5"/>
      <c r="P13" s="5"/>
      <c r="R13" s="5"/>
    </row>
    <row r="14" spans="1:18" x14ac:dyDescent="0.25">
      <c r="B14" s="2"/>
      <c r="C14" s="2"/>
      <c r="D14" s="2"/>
      <c r="F14" s="2"/>
      <c r="G14" s="2"/>
    </row>
  </sheetData>
  <sheetProtection algorithmName="SHA-512" hashValue="wxeJl6xlsEM16RvEgzHM/tnqwGQUNif9QpL+C77evRbhQgul7mm23iJTuWIuPNM+PiOaA+qF/jwazGZH/EgVDg==" saltValue="Cumk4rx/+fmdV9MYPJQ19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7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5"/>
  <sheetViews>
    <sheetView workbookViewId="0">
      <selection activeCell="F19" sqref="F19"/>
    </sheetView>
  </sheetViews>
  <sheetFormatPr defaultRowHeight="15" x14ac:dyDescent="0.25"/>
  <cols>
    <col min="1" max="1" width="19.42578125" customWidth="1"/>
    <col min="2" max="2" width="30.85546875" customWidth="1"/>
    <col min="3" max="3" width="6.42578125" customWidth="1"/>
    <col min="4" max="4" width="4.42578125" customWidth="1"/>
    <col min="5" max="5" width="10.5703125" style="4" bestFit="1" customWidth="1"/>
    <col min="6" max="6" width="17.14062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8" s="103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x14ac:dyDescent="0.25">
      <c r="A2" s="47" t="s">
        <v>1136</v>
      </c>
      <c r="B2" s="11" t="s">
        <v>1137</v>
      </c>
      <c r="C2" s="11" t="s">
        <v>1138</v>
      </c>
      <c r="D2" s="11" t="s">
        <v>59</v>
      </c>
      <c r="E2" s="12">
        <v>267.48</v>
      </c>
      <c r="F2" s="11" t="s">
        <v>1139</v>
      </c>
      <c r="G2" s="11" t="s">
        <v>401</v>
      </c>
      <c r="H2" s="6">
        <v>4</v>
      </c>
      <c r="I2" s="6">
        <v>1.44</v>
      </c>
      <c r="J2" s="6">
        <v>31.2</v>
      </c>
      <c r="K2" s="6">
        <v>30</v>
      </c>
      <c r="L2" s="6">
        <v>936</v>
      </c>
      <c r="M2" s="48" t="s">
        <v>61</v>
      </c>
      <c r="P2" s="5"/>
      <c r="R2" s="4"/>
    </row>
    <row r="3" spans="1:18" x14ac:dyDescent="0.25">
      <c r="A3" s="47" t="s">
        <v>1140</v>
      </c>
      <c r="B3" s="11" t="s">
        <v>1141</v>
      </c>
      <c r="C3" s="11" t="s">
        <v>1138</v>
      </c>
      <c r="D3" s="11" t="s">
        <v>59</v>
      </c>
      <c r="E3" s="12">
        <v>267.48</v>
      </c>
      <c r="F3" s="11" t="s">
        <v>1139</v>
      </c>
      <c r="G3" s="11" t="s">
        <v>401</v>
      </c>
      <c r="H3" s="6">
        <v>4</v>
      </c>
      <c r="I3" s="6">
        <v>1.44</v>
      </c>
      <c r="J3" s="6">
        <v>31.2</v>
      </c>
      <c r="K3" s="6">
        <v>30</v>
      </c>
      <c r="L3" s="6">
        <v>936</v>
      </c>
      <c r="M3" s="48" t="s">
        <v>61</v>
      </c>
      <c r="R3" s="4"/>
    </row>
    <row r="4" spans="1:18" ht="15.75" thickBot="1" x14ac:dyDescent="0.3">
      <c r="A4" s="49" t="s">
        <v>1142</v>
      </c>
      <c r="B4" s="50" t="s">
        <v>1143</v>
      </c>
      <c r="C4" s="50" t="s">
        <v>1138</v>
      </c>
      <c r="D4" s="50" t="s">
        <v>59</v>
      </c>
      <c r="E4" s="52">
        <v>267.48</v>
      </c>
      <c r="F4" s="50" t="s">
        <v>1139</v>
      </c>
      <c r="G4" s="50" t="s">
        <v>401</v>
      </c>
      <c r="H4" s="53">
        <v>4</v>
      </c>
      <c r="I4" s="53">
        <v>1.44</v>
      </c>
      <c r="J4" s="53">
        <v>31.2</v>
      </c>
      <c r="K4" s="53">
        <v>30</v>
      </c>
      <c r="L4" s="53">
        <v>936</v>
      </c>
      <c r="M4" s="54" t="s">
        <v>61</v>
      </c>
      <c r="R4" s="4"/>
    </row>
    <row r="5" spans="1:18" x14ac:dyDescent="0.25">
      <c r="B5" s="2"/>
      <c r="C5" s="3"/>
      <c r="D5" s="2"/>
      <c r="F5" s="2"/>
      <c r="G5" s="2"/>
    </row>
  </sheetData>
  <sheetProtection algorithmName="SHA-512" hashValue="BiN62B8AmGG7XKPt8HTV6ew9lXWonD3WgphqbwOloba9zrfZ/Ybyc9XJQsUtntpj/isT9yVONxUe8QwJtpGmdg==" saltValue="aEAA+1LC0qQk/xS3qxsut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74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25"/>
  <sheetViews>
    <sheetView workbookViewId="0">
      <selection activeCell="F28" sqref="F28"/>
    </sheetView>
  </sheetViews>
  <sheetFormatPr defaultRowHeight="15" x14ac:dyDescent="0.25"/>
  <cols>
    <col min="1" max="1" width="19.42578125" customWidth="1"/>
    <col min="2" max="2" width="46.28515625" customWidth="1"/>
    <col min="3" max="3" width="6.42578125" customWidth="1"/>
    <col min="4" max="4" width="4.42578125" customWidth="1"/>
    <col min="5" max="5" width="10.5703125" style="5" bestFit="1" customWidth="1"/>
    <col min="6" max="6" width="12.7109375" customWidth="1"/>
    <col min="7" max="7" width="9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5" s="103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27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5" x14ac:dyDescent="0.25">
      <c r="A2" s="47" t="s">
        <v>1144</v>
      </c>
      <c r="B2" s="11" t="s">
        <v>1145</v>
      </c>
      <c r="C2" s="16" t="s">
        <v>812</v>
      </c>
      <c r="D2" s="11" t="s">
        <v>59</v>
      </c>
      <c r="E2" s="7">
        <v>184.7628</v>
      </c>
      <c r="F2" s="11" t="s">
        <v>1146</v>
      </c>
      <c r="G2" s="11" t="s">
        <v>401</v>
      </c>
      <c r="H2" s="6">
        <v>4</v>
      </c>
      <c r="I2" s="6">
        <v>1.44</v>
      </c>
      <c r="J2" s="6">
        <v>30.4</v>
      </c>
      <c r="K2" s="6">
        <v>30</v>
      </c>
      <c r="L2" s="6">
        <v>912</v>
      </c>
      <c r="M2" s="48" t="s">
        <v>61</v>
      </c>
      <c r="N2" s="5"/>
      <c r="O2" s="5"/>
    </row>
    <row r="3" spans="1:15" x14ac:dyDescent="0.25">
      <c r="A3" s="47" t="s">
        <v>1147</v>
      </c>
      <c r="B3" s="11" t="s">
        <v>1148</v>
      </c>
      <c r="C3" s="16" t="s">
        <v>812</v>
      </c>
      <c r="D3" s="11" t="s">
        <v>59</v>
      </c>
      <c r="E3" s="7">
        <v>184.7628</v>
      </c>
      <c r="F3" s="11" t="s">
        <v>1146</v>
      </c>
      <c r="G3" s="11" t="s">
        <v>401</v>
      </c>
      <c r="H3" s="6">
        <v>4</v>
      </c>
      <c r="I3" s="6">
        <v>1.44</v>
      </c>
      <c r="J3" s="6">
        <v>30.4</v>
      </c>
      <c r="K3" s="6">
        <v>30</v>
      </c>
      <c r="L3" s="6">
        <v>912</v>
      </c>
      <c r="M3" s="48" t="s">
        <v>61</v>
      </c>
      <c r="N3" s="5"/>
      <c r="O3" s="5"/>
    </row>
    <row r="4" spans="1:15" x14ac:dyDescent="0.25">
      <c r="A4" s="47" t="s">
        <v>1149</v>
      </c>
      <c r="B4" s="11" t="s">
        <v>1150</v>
      </c>
      <c r="C4" s="11" t="s">
        <v>1109</v>
      </c>
      <c r="D4" s="11" t="s">
        <v>59</v>
      </c>
      <c r="E4" s="7">
        <v>309.92700000000002</v>
      </c>
      <c r="F4" s="11" t="s">
        <v>1146</v>
      </c>
      <c r="G4" s="11" t="s">
        <v>401</v>
      </c>
      <c r="H4" s="6">
        <v>4</v>
      </c>
      <c r="I4" s="6">
        <v>1.44</v>
      </c>
      <c r="J4" s="6">
        <v>30.4</v>
      </c>
      <c r="K4" s="6">
        <v>30</v>
      </c>
      <c r="L4" s="6">
        <v>912</v>
      </c>
      <c r="M4" s="48" t="s">
        <v>61</v>
      </c>
      <c r="N4" s="5"/>
      <c r="O4" s="5"/>
    </row>
    <row r="5" spans="1:15" x14ac:dyDescent="0.25">
      <c r="A5" s="47" t="s">
        <v>1151</v>
      </c>
      <c r="B5" s="11" t="s">
        <v>1152</v>
      </c>
      <c r="C5" s="11" t="s">
        <v>1109</v>
      </c>
      <c r="D5" s="11" t="s">
        <v>59</v>
      </c>
      <c r="E5" s="7">
        <v>309.92700000000002</v>
      </c>
      <c r="F5" s="11" t="s">
        <v>1146</v>
      </c>
      <c r="G5" s="11" t="s">
        <v>401</v>
      </c>
      <c r="H5" s="6">
        <v>4</v>
      </c>
      <c r="I5" s="6">
        <v>1.44</v>
      </c>
      <c r="J5" s="6">
        <v>30.4</v>
      </c>
      <c r="K5" s="6">
        <v>30</v>
      </c>
      <c r="L5" s="6">
        <v>912</v>
      </c>
      <c r="M5" s="48" t="s">
        <v>61</v>
      </c>
      <c r="N5" s="5"/>
      <c r="O5" s="5"/>
    </row>
    <row r="6" spans="1:15" x14ac:dyDescent="0.25">
      <c r="A6" s="47" t="s">
        <v>1153</v>
      </c>
      <c r="B6" s="11" t="s">
        <v>1154</v>
      </c>
      <c r="C6" s="11" t="s">
        <v>1109</v>
      </c>
      <c r="D6" s="11" t="s">
        <v>59</v>
      </c>
      <c r="E6" s="7">
        <v>309.92700000000002</v>
      </c>
      <c r="F6" s="11" t="s">
        <v>1146</v>
      </c>
      <c r="G6" s="11" t="s">
        <v>401</v>
      </c>
      <c r="H6" s="6">
        <v>4</v>
      </c>
      <c r="I6" s="6">
        <v>1.44</v>
      </c>
      <c r="J6" s="6">
        <v>30.4</v>
      </c>
      <c r="K6" s="6">
        <v>30</v>
      </c>
      <c r="L6" s="6">
        <v>912</v>
      </c>
      <c r="M6" s="48" t="s">
        <v>61</v>
      </c>
      <c r="N6" s="5"/>
      <c r="O6" s="5"/>
    </row>
    <row r="7" spans="1:15" x14ac:dyDescent="0.25">
      <c r="A7" s="47" t="s">
        <v>1155</v>
      </c>
      <c r="B7" s="11" t="s">
        <v>1156</v>
      </c>
      <c r="C7" s="11" t="s">
        <v>1109</v>
      </c>
      <c r="D7" s="11" t="s">
        <v>59</v>
      </c>
      <c r="E7" s="7">
        <v>309.92700000000002</v>
      </c>
      <c r="F7" s="11" t="s">
        <v>1146</v>
      </c>
      <c r="G7" s="11" t="s">
        <v>401</v>
      </c>
      <c r="H7" s="6">
        <v>4</v>
      </c>
      <c r="I7" s="6">
        <v>1.44</v>
      </c>
      <c r="J7" s="6">
        <v>30.4</v>
      </c>
      <c r="K7" s="6">
        <v>30</v>
      </c>
      <c r="L7" s="6">
        <v>912</v>
      </c>
      <c r="M7" s="48" t="s">
        <v>61</v>
      </c>
      <c r="N7" s="5"/>
      <c r="O7" s="5"/>
    </row>
    <row r="8" spans="1:15" x14ac:dyDescent="0.25">
      <c r="A8" s="47" t="s">
        <v>1157</v>
      </c>
      <c r="B8" s="11" t="s">
        <v>1158</v>
      </c>
      <c r="C8" s="16" t="s">
        <v>812</v>
      </c>
      <c r="D8" s="11" t="s">
        <v>59</v>
      </c>
      <c r="E8" s="7">
        <v>184.7628</v>
      </c>
      <c r="F8" s="11" t="s">
        <v>1146</v>
      </c>
      <c r="G8" s="11" t="s">
        <v>401</v>
      </c>
      <c r="H8" s="6">
        <v>4</v>
      </c>
      <c r="I8" s="6">
        <v>1.44</v>
      </c>
      <c r="J8" s="6">
        <v>30.4</v>
      </c>
      <c r="K8" s="6">
        <v>30</v>
      </c>
      <c r="L8" s="6">
        <v>912</v>
      </c>
      <c r="M8" s="48" t="s">
        <v>61</v>
      </c>
      <c r="N8" s="5"/>
      <c r="O8" s="5"/>
    </row>
    <row r="9" spans="1:15" x14ac:dyDescent="0.25">
      <c r="A9" s="47" t="s">
        <v>1159</v>
      </c>
      <c r="B9" s="11" t="s">
        <v>1160</v>
      </c>
      <c r="C9" s="16" t="s">
        <v>812</v>
      </c>
      <c r="D9" s="11" t="s">
        <v>59</v>
      </c>
      <c r="E9" s="7">
        <v>184.7628</v>
      </c>
      <c r="F9" s="11" t="s">
        <v>1146</v>
      </c>
      <c r="G9" s="11" t="s">
        <v>401</v>
      </c>
      <c r="H9" s="6">
        <v>4</v>
      </c>
      <c r="I9" s="6">
        <v>1.44</v>
      </c>
      <c r="J9" s="6">
        <v>30.4</v>
      </c>
      <c r="K9" s="6">
        <v>30</v>
      </c>
      <c r="L9" s="6">
        <v>912</v>
      </c>
      <c r="M9" s="48" t="s">
        <v>61</v>
      </c>
      <c r="N9" s="5"/>
      <c r="O9" s="5"/>
    </row>
    <row r="10" spans="1:15" x14ac:dyDescent="0.25">
      <c r="A10" s="47" t="s">
        <v>1161</v>
      </c>
      <c r="B10" s="11" t="s">
        <v>1162</v>
      </c>
      <c r="C10" s="11" t="s">
        <v>1109</v>
      </c>
      <c r="D10" s="11" t="s">
        <v>59</v>
      </c>
      <c r="E10" s="7">
        <v>309.92700000000002</v>
      </c>
      <c r="F10" s="11" t="s">
        <v>1146</v>
      </c>
      <c r="G10" s="11" t="s">
        <v>401</v>
      </c>
      <c r="H10" s="6">
        <v>4</v>
      </c>
      <c r="I10" s="6">
        <v>1.44</v>
      </c>
      <c r="J10" s="6">
        <v>30.4</v>
      </c>
      <c r="K10" s="6">
        <v>30</v>
      </c>
      <c r="L10" s="6">
        <v>912</v>
      </c>
      <c r="M10" s="48" t="s">
        <v>61</v>
      </c>
      <c r="N10" s="5"/>
      <c r="O10" s="5"/>
    </row>
    <row r="11" spans="1:15" x14ac:dyDescent="0.25">
      <c r="A11" s="47" t="s">
        <v>1163</v>
      </c>
      <c r="B11" s="11" t="s">
        <v>1164</v>
      </c>
      <c r="C11" s="11" t="s">
        <v>1109</v>
      </c>
      <c r="D11" s="11" t="s">
        <v>59</v>
      </c>
      <c r="E11" s="7">
        <v>309.92700000000002</v>
      </c>
      <c r="F11" s="11" t="s">
        <v>1146</v>
      </c>
      <c r="G11" s="11" t="s">
        <v>401</v>
      </c>
      <c r="H11" s="6">
        <v>4</v>
      </c>
      <c r="I11" s="6">
        <v>1.44</v>
      </c>
      <c r="J11" s="6">
        <v>30.4</v>
      </c>
      <c r="K11" s="6">
        <v>30</v>
      </c>
      <c r="L11" s="6">
        <v>912</v>
      </c>
      <c r="M11" s="48" t="s">
        <v>61</v>
      </c>
      <c r="N11" s="5"/>
      <c r="O11" s="5"/>
    </row>
    <row r="12" spans="1:15" x14ac:dyDescent="0.25">
      <c r="A12" s="47" t="s">
        <v>1165</v>
      </c>
      <c r="B12" s="11" t="s">
        <v>1166</v>
      </c>
      <c r="C12" s="11" t="s">
        <v>1109</v>
      </c>
      <c r="D12" s="11" t="s">
        <v>59</v>
      </c>
      <c r="E12" s="7">
        <v>309.92700000000002</v>
      </c>
      <c r="F12" s="11" t="s">
        <v>1146</v>
      </c>
      <c r="G12" s="11" t="s">
        <v>401</v>
      </c>
      <c r="H12" s="6">
        <v>4</v>
      </c>
      <c r="I12" s="6">
        <v>1.44</v>
      </c>
      <c r="J12" s="6">
        <v>30.4</v>
      </c>
      <c r="K12" s="6">
        <v>30</v>
      </c>
      <c r="L12" s="6">
        <v>912</v>
      </c>
      <c r="M12" s="48" t="s">
        <v>61</v>
      </c>
      <c r="N12" s="5"/>
      <c r="O12" s="5"/>
    </row>
    <row r="13" spans="1:15" x14ac:dyDescent="0.25">
      <c r="A13" s="47" t="s">
        <v>1167</v>
      </c>
      <c r="B13" s="11" t="s">
        <v>1168</v>
      </c>
      <c r="C13" s="11" t="s">
        <v>1109</v>
      </c>
      <c r="D13" s="11" t="s">
        <v>59</v>
      </c>
      <c r="E13" s="7">
        <v>309.92700000000002</v>
      </c>
      <c r="F13" s="11" t="s">
        <v>1146</v>
      </c>
      <c r="G13" s="11" t="s">
        <v>401</v>
      </c>
      <c r="H13" s="6">
        <v>4</v>
      </c>
      <c r="I13" s="6">
        <v>1.44</v>
      </c>
      <c r="J13" s="6">
        <v>30.4</v>
      </c>
      <c r="K13" s="6">
        <v>30</v>
      </c>
      <c r="L13" s="6">
        <v>912</v>
      </c>
      <c r="M13" s="48" t="s">
        <v>61</v>
      </c>
      <c r="N13" s="5"/>
      <c r="O13" s="5"/>
    </row>
    <row r="14" spans="1:15" x14ac:dyDescent="0.25">
      <c r="A14" s="47" t="s">
        <v>1169</v>
      </c>
      <c r="B14" s="6" t="s">
        <v>1170</v>
      </c>
      <c r="C14" s="16" t="s">
        <v>812</v>
      </c>
      <c r="D14" s="6" t="s">
        <v>59</v>
      </c>
      <c r="E14" s="7">
        <v>184.7628</v>
      </c>
      <c r="F14" s="6" t="s">
        <v>1146</v>
      </c>
      <c r="G14" s="6" t="s">
        <v>401</v>
      </c>
      <c r="H14" s="6">
        <v>4</v>
      </c>
      <c r="I14" s="6">
        <v>1.44</v>
      </c>
      <c r="J14" s="6">
        <v>30.4</v>
      </c>
      <c r="K14" s="6">
        <v>30</v>
      </c>
      <c r="L14" s="6">
        <v>912</v>
      </c>
      <c r="M14" s="48" t="s">
        <v>61</v>
      </c>
      <c r="N14" s="5"/>
      <c r="O14" s="5"/>
    </row>
    <row r="15" spans="1:15" x14ac:dyDescent="0.25">
      <c r="A15" s="47" t="s">
        <v>1171</v>
      </c>
      <c r="B15" s="6" t="s">
        <v>1172</v>
      </c>
      <c r="C15" s="16" t="s">
        <v>812</v>
      </c>
      <c r="D15" s="6" t="s">
        <v>59</v>
      </c>
      <c r="E15" s="7">
        <v>184.7628</v>
      </c>
      <c r="F15" s="6" t="s">
        <v>1146</v>
      </c>
      <c r="G15" s="6" t="s">
        <v>401</v>
      </c>
      <c r="H15" s="6">
        <v>4</v>
      </c>
      <c r="I15" s="6">
        <v>1.44</v>
      </c>
      <c r="J15" s="6">
        <v>30.4</v>
      </c>
      <c r="K15" s="6">
        <v>30</v>
      </c>
      <c r="L15" s="6">
        <v>912</v>
      </c>
      <c r="M15" s="48" t="s">
        <v>61</v>
      </c>
      <c r="N15" s="5"/>
      <c r="O15" s="5"/>
    </row>
    <row r="16" spans="1:15" x14ac:dyDescent="0.25">
      <c r="A16" s="47" t="s">
        <v>1173</v>
      </c>
      <c r="B16" s="6" t="s">
        <v>1174</v>
      </c>
      <c r="C16" s="11" t="s">
        <v>1175</v>
      </c>
      <c r="D16" s="6" t="s">
        <v>59</v>
      </c>
      <c r="E16" s="7">
        <v>329.22539999999998</v>
      </c>
      <c r="F16" s="6" t="s">
        <v>1146</v>
      </c>
      <c r="G16" s="6" t="s">
        <v>401</v>
      </c>
      <c r="H16" s="6">
        <v>4</v>
      </c>
      <c r="I16" s="6">
        <v>1.44</v>
      </c>
      <c r="J16" s="6">
        <v>30.4</v>
      </c>
      <c r="K16" s="6">
        <v>30</v>
      </c>
      <c r="L16" s="6">
        <v>912</v>
      </c>
      <c r="M16" s="48" t="s">
        <v>61</v>
      </c>
      <c r="N16" s="5"/>
      <c r="O16" s="5"/>
    </row>
    <row r="17" spans="1:15" x14ac:dyDescent="0.25">
      <c r="A17" s="47" t="s">
        <v>1176</v>
      </c>
      <c r="B17" s="6" t="s">
        <v>1177</v>
      </c>
      <c r="C17" s="11" t="s">
        <v>1175</v>
      </c>
      <c r="D17" s="6" t="s">
        <v>59</v>
      </c>
      <c r="E17" s="7">
        <v>329.22539999999998</v>
      </c>
      <c r="F17" s="6" t="s">
        <v>1146</v>
      </c>
      <c r="G17" s="6" t="s">
        <v>401</v>
      </c>
      <c r="H17" s="6">
        <v>4</v>
      </c>
      <c r="I17" s="6">
        <v>1.44</v>
      </c>
      <c r="J17" s="6">
        <v>30.4</v>
      </c>
      <c r="K17" s="6">
        <v>30</v>
      </c>
      <c r="L17" s="6">
        <v>912</v>
      </c>
      <c r="M17" s="48" t="s">
        <v>61</v>
      </c>
      <c r="N17" s="5"/>
      <c r="O17" s="5"/>
    </row>
    <row r="18" spans="1:15" x14ac:dyDescent="0.25">
      <c r="A18" s="47" t="s">
        <v>1178</v>
      </c>
      <c r="B18" s="6" t="s">
        <v>1179</v>
      </c>
      <c r="C18" s="11" t="s">
        <v>1175</v>
      </c>
      <c r="D18" s="6" t="s">
        <v>59</v>
      </c>
      <c r="E18" s="7">
        <v>329.22539999999998</v>
      </c>
      <c r="F18" s="6" t="s">
        <v>1146</v>
      </c>
      <c r="G18" s="6" t="s">
        <v>401</v>
      </c>
      <c r="H18" s="6">
        <v>4</v>
      </c>
      <c r="I18" s="6">
        <v>1.44</v>
      </c>
      <c r="J18" s="6">
        <v>30.4</v>
      </c>
      <c r="K18" s="6">
        <v>30</v>
      </c>
      <c r="L18" s="6">
        <v>912</v>
      </c>
      <c r="M18" s="48" t="s">
        <v>61</v>
      </c>
      <c r="N18" s="5"/>
      <c r="O18" s="5"/>
    </row>
    <row r="19" spans="1:15" x14ac:dyDescent="0.25">
      <c r="A19" s="47" t="s">
        <v>1180</v>
      </c>
      <c r="B19" s="6" t="s">
        <v>1181</v>
      </c>
      <c r="C19" s="11" t="s">
        <v>1175</v>
      </c>
      <c r="D19" s="6" t="s">
        <v>59</v>
      </c>
      <c r="E19" s="7">
        <v>329.22539999999998</v>
      </c>
      <c r="F19" s="6" t="s">
        <v>1146</v>
      </c>
      <c r="G19" s="6" t="s">
        <v>401</v>
      </c>
      <c r="H19" s="6">
        <v>4</v>
      </c>
      <c r="I19" s="6">
        <v>1.44</v>
      </c>
      <c r="J19" s="6">
        <v>30.4</v>
      </c>
      <c r="K19" s="6">
        <v>30</v>
      </c>
      <c r="L19" s="6">
        <v>912</v>
      </c>
      <c r="M19" s="48" t="s">
        <v>61</v>
      </c>
      <c r="N19" s="5"/>
      <c r="O19" s="5"/>
    </row>
    <row r="20" spans="1:15" x14ac:dyDescent="0.25">
      <c r="A20" s="47" t="s">
        <v>1182</v>
      </c>
      <c r="B20" s="6" t="s">
        <v>1183</v>
      </c>
      <c r="C20" s="16" t="s">
        <v>812</v>
      </c>
      <c r="D20" s="6" t="s">
        <v>59</v>
      </c>
      <c r="E20" s="7">
        <v>184.7628</v>
      </c>
      <c r="F20" s="6" t="s">
        <v>1146</v>
      </c>
      <c r="G20" s="6" t="s">
        <v>401</v>
      </c>
      <c r="H20" s="6">
        <v>4</v>
      </c>
      <c r="I20" s="6">
        <v>1.44</v>
      </c>
      <c r="J20" s="6">
        <v>30.4</v>
      </c>
      <c r="K20" s="6">
        <v>30</v>
      </c>
      <c r="L20" s="6">
        <v>912</v>
      </c>
      <c r="M20" s="48" t="s">
        <v>61</v>
      </c>
      <c r="N20" s="5"/>
      <c r="O20" s="5"/>
    </row>
    <row r="21" spans="1:15" x14ac:dyDescent="0.25">
      <c r="A21" s="47" t="s">
        <v>1184</v>
      </c>
      <c r="B21" s="6" t="s">
        <v>1185</v>
      </c>
      <c r="C21" s="16" t="s">
        <v>812</v>
      </c>
      <c r="D21" s="6" t="s">
        <v>59</v>
      </c>
      <c r="E21" s="7">
        <v>184.7628</v>
      </c>
      <c r="F21" s="6" t="s">
        <v>1146</v>
      </c>
      <c r="G21" s="6" t="s">
        <v>401</v>
      </c>
      <c r="H21" s="6">
        <v>4</v>
      </c>
      <c r="I21" s="6">
        <v>1.44</v>
      </c>
      <c r="J21" s="6">
        <v>30.4</v>
      </c>
      <c r="K21" s="6">
        <v>30</v>
      </c>
      <c r="L21" s="6">
        <v>912</v>
      </c>
      <c r="M21" s="48" t="s">
        <v>61</v>
      </c>
      <c r="N21" s="5"/>
      <c r="O21" s="5"/>
    </row>
    <row r="22" spans="1:15" x14ac:dyDescent="0.25">
      <c r="A22" s="47" t="s">
        <v>1186</v>
      </c>
      <c r="B22" s="6" t="s">
        <v>1187</v>
      </c>
      <c r="C22" s="11" t="s">
        <v>1175</v>
      </c>
      <c r="D22" s="6" t="s">
        <v>59</v>
      </c>
      <c r="E22" s="7">
        <v>329.22539999999998</v>
      </c>
      <c r="F22" s="6" t="s">
        <v>1146</v>
      </c>
      <c r="G22" s="6" t="s">
        <v>401</v>
      </c>
      <c r="H22" s="6">
        <v>4</v>
      </c>
      <c r="I22" s="6">
        <v>1.44</v>
      </c>
      <c r="J22" s="6">
        <v>30.4</v>
      </c>
      <c r="K22" s="6">
        <v>30</v>
      </c>
      <c r="L22" s="6">
        <v>912</v>
      </c>
      <c r="M22" s="48" t="s">
        <v>61</v>
      </c>
      <c r="N22" s="5"/>
      <c r="O22" s="5"/>
    </row>
    <row r="23" spans="1:15" x14ac:dyDescent="0.25">
      <c r="A23" s="47" t="s">
        <v>1188</v>
      </c>
      <c r="B23" s="6" t="s">
        <v>1189</v>
      </c>
      <c r="C23" s="11" t="s">
        <v>1175</v>
      </c>
      <c r="D23" s="6" t="s">
        <v>59</v>
      </c>
      <c r="E23" s="7">
        <v>329.22539999999998</v>
      </c>
      <c r="F23" s="6" t="s">
        <v>1146</v>
      </c>
      <c r="G23" s="6" t="s">
        <v>401</v>
      </c>
      <c r="H23" s="6">
        <v>4</v>
      </c>
      <c r="I23" s="6">
        <v>1.44</v>
      </c>
      <c r="J23" s="6">
        <v>30.4</v>
      </c>
      <c r="K23" s="6">
        <v>30</v>
      </c>
      <c r="L23" s="6">
        <v>912</v>
      </c>
      <c r="M23" s="48" t="s">
        <v>61</v>
      </c>
      <c r="N23" s="5"/>
      <c r="O23" s="5"/>
    </row>
    <row r="24" spans="1:15" x14ac:dyDescent="0.25">
      <c r="A24" s="47" t="s">
        <v>1190</v>
      </c>
      <c r="B24" s="6" t="s">
        <v>1191</v>
      </c>
      <c r="C24" s="11" t="s">
        <v>1175</v>
      </c>
      <c r="D24" s="6" t="s">
        <v>59</v>
      </c>
      <c r="E24" s="7">
        <v>329.22539999999998</v>
      </c>
      <c r="F24" s="6" t="s">
        <v>1146</v>
      </c>
      <c r="G24" s="6" t="s">
        <v>401</v>
      </c>
      <c r="H24" s="6">
        <v>4</v>
      </c>
      <c r="I24" s="6">
        <v>1.44</v>
      </c>
      <c r="J24" s="6">
        <v>30.4</v>
      </c>
      <c r="K24" s="6">
        <v>30</v>
      </c>
      <c r="L24" s="6">
        <v>912</v>
      </c>
      <c r="M24" s="48" t="s">
        <v>61</v>
      </c>
      <c r="N24" s="5"/>
      <c r="O24" s="5"/>
    </row>
    <row r="25" spans="1:15" ht="15.75" thickBot="1" x14ac:dyDescent="0.3">
      <c r="A25" s="49" t="s">
        <v>1192</v>
      </c>
      <c r="B25" s="53" t="s">
        <v>1193</v>
      </c>
      <c r="C25" s="50" t="s">
        <v>1175</v>
      </c>
      <c r="D25" s="53" t="s">
        <v>59</v>
      </c>
      <c r="E25" s="69">
        <v>329.22539999999998</v>
      </c>
      <c r="F25" s="53" t="s">
        <v>1146</v>
      </c>
      <c r="G25" s="53" t="s">
        <v>401</v>
      </c>
      <c r="H25" s="53">
        <v>4</v>
      </c>
      <c r="I25" s="53">
        <v>1.44</v>
      </c>
      <c r="J25" s="53">
        <v>30.4</v>
      </c>
      <c r="K25" s="53">
        <v>30</v>
      </c>
      <c r="L25" s="53">
        <v>912</v>
      </c>
      <c r="M25" s="54" t="s">
        <v>61</v>
      </c>
      <c r="N25" s="5"/>
      <c r="O25" s="5"/>
    </row>
  </sheetData>
  <sheetProtection algorithmName="SHA-512" hashValue="v5r16F/r8qHnihvJ7/86O+wUSN3PbfzZdPE6kkyV15HOh8SHl7owhEibA84JQMWryqNdknEyxCLuwiOYAgBXFw==" saltValue="jIB+2rznldj7GTdvKHo5f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5"/>
  <sheetViews>
    <sheetView workbookViewId="0">
      <selection activeCell="B7" sqref="B7"/>
    </sheetView>
  </sheetViews>
  <sheetFormatPr defaultColWidth="9.140625" defaultRowHeight="15" x14ac:dyDescent="0.25"/>
  <cols>
    <col min="1" max="1" width="15.28515625" style="97" customWidth="1"/>
    <col min="2" max="2" width="45.7109375" customWidth="1"/>
    <col min="3" max="3" width="6.42578125" style="98" customWidth="1"/>
    <col min="4" max="4" width="4.42578125" customWidth="1"/>
    <col min="5" max="5" width="10.5703125" style="4" bestFit="1" customWidth="1"/>
    <col min="6" max="6" width="17.7109375" customWidth="1"/>
    <col min="7" max="7" width="8.7109375" bestFit="1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  <col min="14" max="18" width="8.140625" customWidth="1"/>
  </cols>
  <sheetData>
    <row r="1" spans="1:18" s="116" customFormat="1" ht="40.5" customHeight="1" x14ac:dyDescent="0.25">
      <c r="A1" s="100" t="s">
        <v>0</v>
      </c>
      <c r="B1" s="101" t="s">
        <v>1</v>
      </c>
      <c r="C1" s="114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  <c r="N1" s="115"/>
    </row>
    <row r="2" spans="1:18" x14ac:dyDescent="0.25">
      <c r="A2" s="47" t="s">
        <v>13</v>
      </c>
      <c r="B2" s="11" t="s">
        <v>14</v>
      </c>
      <c r="C2" s="16" t="s">
        <v>15</v>
      </c>
      <c r="D2" s="11" t="s">
        <v>16</v>
      </c>
      <c r="E2" s="12">
        <v>34.0578</v>
      </c>
      <c r="F2" s="11" t="s">
        <v>17</v>
      </c>
      <c r="G2" s="11" t="s">
        <v>18</v>
      </c>
      <c r="H2" s="6">
        <v>12</v>
      </c>
      <c r="I2" s="6"/>
      <c r="J2" s="6">
        <v>3.3600000000000003</v>
      </c>
      <c r="K2" s="6"/>
      <c r="L2" s="6">
        <f t="shared" ref="L2:L33" si="0">J2*K2</f>
        <v>0</v>
      </c>
      <c r="M2" s="48" t="s">
        <v>19</v>
      </c>
      <c r="N2" s="55"/>
      <c r="P2" s="5"/>
      <c r="R2" s="4"/>
    </row>
    <row r="3" spans="1:18" ht="15" customHeight="1" x14ac:dyDescent="0.25">
      <c r="A3" s="47" t="s">
        <v>1463</v>
      </c>
      <c r="B3" s="11" t="s">
        <v>20</v>
      </c>
      <c r="C3" s="16" t="s">
        <v>21</v>
      </c>
      <c r="D3" s="11" t="s">
        <v>16</v>
      </c>
      <c r="E3" s="12">
        <v>38.147999999999996</v>
      </c>
      <c r="F3" s="11" t="s">
        <v>17</v>
      </c>
      <c r="G3" s="11" t="s">
        <v>22</v>
      </c>
      <c r="H3" s="6">
        <v>12</v>
      </c>
      <c r="I3" s="6"/>
      <c r="J3" s="6">
        <v>4.1999999999999993</v>
      </c>
      <c r="K3" s="6"/>
      <c r="L3" s="6">
        <f t="shared" si="0"/>
        <v>0</v>
      </c>
      <c r="M3" s="48" t="s">
        <v>19</v>
      </c>
      <c r="N3" s="128" t="s">
        <v>1433</v>
      </c>
      <c r="O3" s="129"/>
      <c r="P3" s="129"/>
      <c r="Q3" s="129"/>
      <c r="R3" s="4"/>
    </row>
    <row r="4" spans="1:18" x14ac:dyDescent="0.25">
      <c r="A4" s="47" t="s">
        <v>1464</v>
      </c>
      <c r="B4" s="11" t="s">
        <v>23</v>
      </c>
      <c r="C4" s="16" t="s">
        <v>21</v>
      </c>
      <c r="D4" s="11" t="s">
        <v>16</v>
      </c>
      <c r="E4" s="12">
        <v>38.147999999999996</v>
      </c>
      <c r="F4" s="11" t="s">
        <v>17</v>
      </c>
      <c r="G4" s="11" t="s">
        <v>22</v>
      </c>
      <c r="H4" s="6">
        <v>12</v>
      </c>
      <c r="I4" s="6"/>
      <c r="J4" s="6">
        <v>4.1999999999999993</v>
      </c>
      <c r="K4" s="6"/>
      <c r="L4" s="6">
        <f t="shared" si="0"/>
        <v>0</v>
      </c>
      <c r="M4" s="48" t="s">
        <v>19</v>
      </c>
      <c r="N4" s="128"/>
      <c r="O4" s="129"/>
      <c r="P4" s="129"/>
      <c r="Q4" s="129"/>
      <c r="R4" s="4"/>
    </row>
    <row r="5" spans="1:18" ht="14.25" customHeight="1" x14ac:dyDescent="0.25">
      <c r="A5" s="47" t="s">
        <v>1431</v>
      </c>
      <c r="B5" s="11" t="s">
        <v>29</v>
      </c>
      <c r="C5" s="16" t="s">
        <v>15</v>
      </c>
      <c r="D5" s="11" t="s">
        <v>16</v>
      </c>
      <c r="E5" s="12">
        <v>34.0578</v>
      </c>
      <c r="F5" s="11" t="s">
        <v>17</v>
      </c>
      <c r="G5" s="11" t="s">
        <v>18</v>
      </c>
      <c r="H5" s="6">
        <v>12</v>
      </c>
      <c r="I5" s="6"/>
      <c r="J5" s="6">
        <v>3.36</v>
      </c>
      <c r="K5" s="6"/>
      <c r="L5" s="6">
        <f t="shared" si="0"/>
        <v>0</v>
      </c>
      <c r="M5" s="48" t="s">
        <v>19</v>
      </c>
      <c r="N5" s="128" t="s">
        <v>1433</v>
      </c>
      <c r="O5" s="129"/>
      <c r="P5" s="129"/>
      <c r="Q5" s="129"/>
      <c r="R5" s="96"/>
    </row>
    <row r="6" spans="1:18" x14ac:dyDescent="0.25">
      <c r="A6" s="47" t="s">
        <v>1432</v>
      </c>
      <c r="B6" s="11" t="s">
        <v>31</v>
      </c>
      <c r="C6" s="16" t="s">
        <v>15</v>
      </c>
      <c r="D6" s="11" t="s">
        <v>16</v>
      </c>
      <c r="E6" s="12">
        <v>34.0578</v>
      </c>
      <c r="F6" s="11" t="s">
        <v>17</v>
      </c>
      <c r="G6" s="11" t="s">
        <v>18</v>
      </c>
      <c r="H6" s="6">
        <v>12</v>
      </c>
      <c r="I6" s="6"/>
      <c r="J6" s="6">
        <v>3.36</v>
      </c>
      <c r="K6" s="6"/>
      <c r="L6" s="6">
        <f t="shared" si="0"/>
        <v>0</v>
      </c>
      <c r="M6" s="48" t="s">
        <v>19</v>
      </c>
      <c r="N6" s="128"/>
      <c r="O6" s="129"/>
      <c r="P6" s="129"/>
      <c r="Q6" s="129"/>
      <c r="R6" s="4"/>
    </row>
    <row r="7" spans="1:18" x14ac:dyDescent="0.25">
      <c r="A7" s="47" t="s">
        <v>1645</v>
      </c>
      <c r="B7" s="11" t="s">
        <v>1429</v>
      </c>
      <c r="C7" s="16" t="s">
        <v>21</v>
      </c>
      <c r="D7" s="11" t="s">
        <v>16</v>
      </c>
      <c r="E7" s="12">
        <v>38.147999999999996</v>
      </c>
      <c r="F7" s="11" t="s">
        <v>17</v>
      </c>
      <c r="G7" s="11" t="s">
        <v>22</v>
      </c>
      <c r="H7" s="6">
        <v>12</v>
      </c>
      <c r="I7" s="6"/>
      <c r="J7" s="6">
        <v>4.1999999999999993</v>
      </c>
      <c r="K7" s="6"/>
      <c r="L7" s="6">
        <f t="shared" si="0"/>
        <v>0</v>
      </c>
      <c r="M7" s="48" t="s">
        <v>19</v>
      </c>
      <c r="N7" s="128" t="s">
        <v>1433</v>
      </c>
      <c r="O7" s="129"/>
      <c r="P7" s="129"/>
      <c r="Q7" s="129"/>
      <c r="R7" s="4"/>
    </row>
    <row r="8" spans="1:18" x14ac:dyDescent="0.25">
      <c r="A8" s="47" t="s">
        <v>1646</v>
      </c>
      <c r="B8" s="11" t="s">
        <v>1430</v>
      </c>
      <c r="C8" s="16" t="s">
        <v>21</v>
      </c>
      <c r="D8" s="11" t="s">
        <v>16</v>
      </c>
      <c r="E8" s="12">
        <v>38.147999999999996</v>
      </c>
      <c r="F8" s="11" t="s">
        <v>17</v>
      </c>
      <c r="G8" s="11" t="s">
        <v>22</v>
      </c>
      <c r="H8" s="6">
        <v>12</v>
      </c>
      <c r="I8" s="6"/>
      <c r="J8" s="6">
        <v>4.1999999999999993</v>
      </c>
      <c r="K8" s="6"/>
      <c r="L8" s="6">
        <f t="shared" si="0"/>
        <v>0</v>
      </c>
      <c r="M8" s="48" t="s">
        <v>19</v>
      </c>
      <c r="N8" s="128"/>
      <c r="O8" s="129"/>
      <c r="P8" s="129"/>
      <c r="Q8" s="129"/>
      <c r="R8" s="4"/>
    </row>
    <row r="9" spans="1:18" x14ac:dyDescent="0.25">
      <c r="A9" s="47" t="s">
        <v>36</v>
      </c>
      <c r="B9" s="11" t="s">
        <v>37</v>
      </c>
      <c r="C9" s="16" t="s">
        <v>15</v>
      </c>
      <c r="D9" s="11" t="s">
        <v>16</v>
      </c>
      <c r="E9" s="12">
        <v>34.0578</v>
      </c>
      <c r="F9" s="11" t="s">
        <v>17</v>
      </c>
      <c r="G9" s="11" t="s">
        <v>1385</v>
      </c>
      <c r="H9" s="6">
        <v>12</v>
      </c>
      <c r="I9" s="6"/>
      <c r="J9" s="6">
        <v>4.1999999999999993</v>
      </c>
      <c r="K9" s="6"/>
      <c r="L9" s="6">
        <f t="shared" si="0"/>
        <v>0</v>
      </c>
      <c r="M9" s="48" t="s">
        <v>19</v>
      </c>
      <c r="P9" s="5"/>
      <c r="R9" s="4"/>
    </row>
    <row r="10" spans="1:18" x14ac:dyDescent="0.25">
      <c r="A10" s="47" t="s">
        <v>44</v>
      </c>
      <c r="B10" s="11" t="s">
        <v>1485</v>
      </c>
      <c r="C10" s="16" t="s">
        <v>45</v>
      </c>
      <c r="D10" s="11" t="s">
        <v>16</v>
      </c>
      <c r="E10" s="12">
        <v>27.356400000000001</v>
      </c>
      <c r="F10" s="11" t="s">
        <v>17</v>
      </c>
      <c r="G10" s="11" t="s">
        <v>46</v>
      </c>
      <c r="H10" s="6">
        <v>20</v>
      </c>
      <c r="I10" s="6"/>
      <c r="J10" s="6">
        <v>0.8</v>
      </c>
      <c r="K10" s="6"/>
      <c r="L10" s="6">
        <f t="shared" si="0"/>
        <v>0</v>
      </c>
      <c r="M10" s="48" t="s">
        <v>19</v>
      </c>
      <c r="P10" s="5"/>
      <c r="R10" s="4"/>
    </row>
    <row r="11" spans="1:18" x14ac:dyDescent="0.25">
      <c r="A11" s="47" t="s">
        <v>47</v>
      </c>
      <c r="B11" s="11" t="s">
        <v>1486</v>
      </c>
      <c r="C11" s="16" t="s">
        <v>45</v>
      </c>
      <c r="D11" s="11" t="s">
        <v>16</v>
      </c>
      <c r="E11" s="12">
        <v>27.356400000000001</v>
      </c>
      <c r="F11" s="11" t="s">
        <v>17</v>
      </c>
      <c r="G11" s="11" t="s">
        <v>46</v>
      </c>
      <c r="H11" s="6">
        <v>20</v>
      </c>
      <c r="I11" s="6"/>
      <c r="J11" s="6">
        <v>0.8</v>
      </c>
      <c r="K11" s="6"/>
      <c r="L11" s="6">
        <f t="shared" si="0"/>
        <v>0</v>
      </c>
      <c r="M11" s="48" t="s">
        <v>19</v>
      </c>
      <c r="P11" s="5"/>
      <c r="R11" s="4"/>
    </row>
    <row r="12" spans="1:18" x14ac:dyDescent="0.25">
      <c r="A12" s="47" t="s">
        <v>48</v>
      </c>
      <c r="B12" s="11" t="s">
        <v>1487</v>
      </c>
      <c r="C12" s="16" t="s">
        <v>45</v>
      </c>
      <c r="D12" s="11" t="s">
        <v>16</v>
      </c>
      <c r="E12" s="12">
        <v>27.356400000000001</v>
      </c>
      <c r="F12" s="11" t="s">
        <v>17</v>
      </c>
      <c r="G12" s="11" t="s">
        <v>46</v>
      </c>
      <c r="H12" s="6">
        <v>20</v>
      </c>
      <c r="I12" s="6"/>
      <c r="J12" s="6">
        <v>0.8</v>
      </c>
      <c r="K12" s="6"/>
      <c r="L12" s="6">
        <f t="shared" si="0"/>
        <v>0</v>
      </c>
      <c r="M12" s="48" t="s">
        <v>19</v>
      </c>
      <c r="P12" s="5"/>
      <c r="R12" s="4"/>
    </row>
    <row r="13" spans="1:18" x14ac:dyDescent="0.25">
      <c r="A13" s="47" t="s">
        <v>49</v>
      </c>
      <c r="B13" s="11" t="s">
        <v>1488</v>
      </c>
      <c r="C13" s="16" t="s">
        <v>45</v>
      </c>
      <c r="D13" s="11" t="s">
        <v>16</v>
      </c>
      <c r="E13" s="12">
        <v>27.356400000000001</v>
      </c>
      <c r="F13" s="11" t="s">
        <v>17</v>
      </c>
      <c r="G13" s="11" t="s">
        <v>46</v>
      </c>
      <c r="H13" s="6">
        <v>20</v>
      </c>
      <c r="I13" s="6"/>
      <c r="J13" s="6">
        <v>0.8</v>
      </c>
      <c r="K13" s="6"/>
      <c r="L13" s="6">
        <f t="shared" si="0"/>
        <v>0</v>
      </c>
      <c r="M13" s="48" t="s">
        <v>19</v>
      </c>
      <c r="P13" s="5"/>
      <c r="R13" s="4"/>
    </row>
    <row r="14" spans="1:18" x14ac:dyDescent="0.25">
      <c r="A14" s="47" t="s">
        <v>50</v>
      </c>
      <c r="B14" s="11" t="s">
        <v>1489</v>
      </c>
      <c r="C14" s="16" t="s">
        <v>45</v>
      </c>
      <c r="D14" s="11" t="s">
        <v>16</v>
      </c>
      <c r="E14" s="12">
        <v>27.356400000000001</v>
      </c>
      <c r="F14" s="11" t="s">
        <v>17</v>
      </c>
      <c r="G14" s="11" t="s">
        <v>46</v>
      </c>
      <c r="H14" s="6">
        <v>20</v>
      </c>
      <c r="I14" s="6"/>
      <c r="J14" s="6">
        <v>0.8</v>
      </c>
      <c r="K14" s="6"/>
      <c r="L14" s="6">
        <f t="shared" si="0"/>
        <v>0</v>
      </c>
      <c r="M14" s="48" t="s">
        <v>19</v>
      </c>
      <c r="P14" s="5"/>
      <c r="R14" s="4"/>
    </row>
    <row r="15" spans="1:18" x14ac:dyDescent="0.25">
      <c r="A15" s="47" t="s">
        <v>51</v>
      </c>
      <c r="B15" s="11" t="s">
        <v>1494</v>
      </c>
      <c r="C15" s="16" t="s">
        <v>45</v>
      </c>
      <c r="D15" s="11" t="s">
        <v>16</v>
      </c>
      <c r="E15" s="12">
        <v>27.356400000000001</v>
      </c>
      <c r="F15" s="11" t="s">
        <v>17</v>
      </c>
      <c r="G15" s="11" t="s">
        <v>40</v>
      </c>
      <c r="H15" s="6">
        <v>20</v>
      </c>
      <c r="I15" s="6"/>
      <c r="J15" s="6">
        <v>7.6</v>
      </c>
      <c r="K15" s="6"/>
      <c r="L15" s="6">
        <f t="shared" si="0"/>
        <v>0</v>
      </c>
      <c r="M15" s="48" t="s">
        <v>19</v>
      </c>
      <c r="P15" s="5"/>
      <c r="R15" s="4"/>
    </row>
    <row r="16" spans="1:18" x14ac:dyDescent="0.25">
      <c r="A16" s="47" t="s">
        <v>52</v>
      </c>
      <c r="B16" s="11" t="s">
        <v>1490</v>
      </c>
      <c r="C16" s="16" t="s">
        <v>45</v>
      </c>
      <c r="D16" s="11" t="s">
        <v>16</v>
      </c>
      <c r="E16" s="12">
        <v>27.356400000000001</v>
      </c>
      <c r="F16" s="11" t="s">
        <v>17</v>
      </c>
      <c r="G16" s="11" t="s">
        <v>40</v>
      </c>
      <c r="H16" s="6">
        <v>20</v>
      </c>
      <c r="I16" s="6"/>
      <c r="J16" s="6">
        <v>7.6</v>
      </c>
      <c r="K16" s="6"/>
      <c r="L16" s="6">
        <f t="shared" si="0"/>
        <v>0</v>
      </c>
      <c r="M16" s="48" t="s">
        <v>19</v>
      </c>
      <c r="P16" s="5"/>
      <c r="R16" s="4"/>
    </row>
    <row r="17" spans="1:18" x14ac:dyDescent="0.25">
      <c r="A17" s="47" t="s">
        <v>53</v>
      </c>
      <c r="B17" s="11" t="s">
        <v>1491</v>
      </c>
      <c r="C17" s="16" t="s">
        <v>45</v>
      </c>
      <c r="D17" s="11" t="s">
        <v>16</v>
      </c>
      <c r="E17" s="12">
        <v>27.356400000000001</v>
      </c>
      <c r="F17" s="11" t="s">
        <v>17</v>
      </c>
      <c r="G17" s="11" t="s">
        <v>40</v>
      </c>
      <c r="H17" s="6">
        <v>20</v>
      </c>
      <c r="I17" s="6"/>
      <c r="J17" s="6">
        <v>7.6</v>
      </c>
      <c r="K17" s="6"/>
      <c r="L17" s="6">
        <f t="shared" si="0"/>
        <v>0</v>
      </c>
      <c r="M17" s="48" t="s">
        <v>19</v>
      </c>
      <c r="P17" s="5"/>
      <c r="R17" s="4"/>
    </row>
    <row r="18" spans="1:18" x14ac:dyDescent="0.25">
      <c r="A18" s="47" t="s">
        <v>54</v>
      </c>
      <c r="B18" s="11" t="s">
        <v>1492</v>
      </c>
      <c r="C18" s="16" t="s">
        <v>45</v>
      </c>
      <c r="D18" s="11" t="s">
        <v>16</v>
      </c>
      <c r="E18" s="12">
        <v>27.356400000000001</v>
      </c>
      <c r="F18" s="11" t="s">
        <v>17</v>
      </c>
      <c r="G18" s="11" t="s">
        <v>40</v>
      </c>
      <c r="H18" s="6">
        <v>20</v>
      </c>
      <c r="I18" s="6"/>
      <c r="J18" s="6">
        <v>7.6</v>
      </c>
      <c r="K18" s="6"/>
      <c r="L18" s="6">
        <f t="shared" si="0"/>
        <v>0</v>
      </c>
      <c r="M18" s="48" t="s">
        <v>19</v>
      </c>
      <c r="P18" s="5"/>
      <c r="R18" s="4"/>
    </row>
    <row r="19" spans="1:18" x14ac:dyDescent="0.25">
      <c r="A19" s="47" t="s">
        <v>55</v>
      </c>
      <c r="B19" s="11" t="s">
        <v>1495</v>
      </c>
      <c r="C19" s="16" t="s">
        <v>45</v>
      </c>
      <c r="D19" s="11" t="s">
        <v>16</v>
      </c>
      <c r="E19" s="12">
        <v>27.356400000000001</v>
      </c>
      <c r="F19" s="11" t="s">
        <v>17</v>
      </c>
      <c r="G19" s="11" t="s">
        <v>40</v>
      </c>
      <c r="H19" s="6">
        <v>20</v>
      </c>
      <c r="I19" s="6"/>
      <c r="J19" s="6">
        <v>7.6</v>
      </c>
      <c r="K19" s="6"/>
      <c r="L19" s="6">
        <f t="shared" si="0"/>
        <v>0</v>
      </c>
      <c r="M19" s="48" t="s">
        <v>19</v>
      </c>
      <c r="P19" s="5"/>
      <c r="R19" s="4"/>
    </row>
    <row r="20" spans="1:18" x14ac:dyDescent="0.25">
      <c r="A20" s="47" t="s">
        <v>1384</v>
      </c>
      <c r="B20" s="11" t="s">
        <v>62</v>
      </c>
      <c r="C20" s="16" t="s">
        <v>58</v>
      </c>
      <c r="D20" s="11" t="s">
        <v>59</v>
      </c>
      <c r="E20" s="12">
        <v>138.41</v>
      </c>
      <c r="F20" s="11" t="s">
        <v>17</v>
      </c>
      <c r="G20" s="11" t="s">
        <v>60</v>
      </c>
      <c r="H20" s="6">
        <v>25</v>
      </c>
      <c r="I20" s="6">
        <v>1</v>
      </c>
      <c r="J20" s="6">
        <v>12.5</v>
      </c>
      <c r="K20" s="6">
        <v>80</v>
      </c>
      <c r="L20" s="6">
        <v>1000</v>
      </c>
      <c r="M20" s="48" t="s">
        <v>61</v>
      </c>
      <c r="P20" s="5"/>
      <c r="R20" s="4"/>
    </row>
    <row r="21" spans="1:18" x14ac:dyDescent="0.25">
      <c r="A21" s="47" t="s">
        <v>56</v>
      </c>
      <c r="B21" s="11" t="s">
        <v>57</v>
      </c>
      <c r="C21" s="16" t="s">
        <v>58</v>
      </c>
      <c r="D21" s="11" t="s">
        <v>59</v>
      </c>
      <c r="E21" s="12">
        <v>138.41</v>
      </c>
      <c r="F21" s="11" t="s">
        <v>17</v>
      </c>
      <c r="G21" s="11" t="s">
        <v>60</v>
      </c>
      <c r="H21" s="6">
        <v>25</v>
      </c>
      <c r="I21" s="6">
        <v>1</v>
      </c>
      <c r="J21" s="6">
        <v>12.5</v>
      </c>
      <c r="K21" s="6">
        <v>80</v>
      </c>
      <c r="L21" s="6">
        <f t="shared" si="0"/>
        <v>1000</v>
      </c>
      <c r="M21" s="48" t="s">
        <v>61</v>
      </c>
      <c r="P21" s="5"/>
      <c r="R21" s="4"/>
    </row>
    <row r="22" spans="1:18" x14ac:dyDescent="0.25">
      <c r="A22" s="47" t="s">
        <v>71</v>
      </c>
      <c r="B22" s="11" t="s">
        <v>72</v>
      </c>
      <c r="C22" s="16" t="s">
        <v>58</v>
      </c>
      <c r="D22" s="11" t="s">
        <v>59</v>
      </c>
      <c r="E22" s="12">
        <v>138.41</v>
      </c>
      <c r="F22" s="11" t="s">
        <v>17</v>
      </c>
      <c r="G22" s="11" t="s">
        <v>60</v>
      </c>
      <c r="H22" s="6">
        <v>25</v>
      </c>
      <c r="I22" s="6">
        <v>1</v>
      </c>
      <c r="J22" s="6">
        <v>12.5</v>
      </c>
      <c r="K22" s="6">
        <v>80</v>
      </c>
      <c r="L22" s="6">
        <f t="shared" si="0"/>
        <v>1000</v>
      </c>
      <c r="M22" s="48" t="s">
        <v>61</v>
      </c>
      <c r="P22" s="5"/>
      <c r="R22" s="4"/>
    </row>
    <row r="23" spans="1:18" x14ac:dyDescent="0.25">
      <c r="A23" s="47" t="s">
        <v>65</v>
      </c>
      <c r="B23" s="11" t="s">
        <v>66</v>
      </c>
      <c r="C23" s="16" t="s">
        <v>58</v>
      </c>
      <c r="D23" s="11" t="s">
        <v>59</v>
      </c>
      <c r="E23" s="12">
        <v>138.41</v>
      </c>
      <c r="F23" s="11" t="s">
        <v>17</v>
      </c>
      <c r="G23" s="11" t="s">
        <v>60</v>
      </c>
      <c r="H23" s="6">
        <v>25</v>
      </c>
      <c r="I23" s="6">
        <v>1</v>
      </c>
      <c r="J23" s="6">
        <v>12.5</v>
      </c>
      <c r="K23" s="6">
        <v>80</v>
      </c>
      <c r="L23" s="6">
        <f t="shared" si="0"/>
        <v>1000</v>
      </c>
      <c r="M23" s="48" t="s">
        <v>61</v>
      </c>
      <c r="P23" s="5"/>
      <c r="R23" s="4"/>
    </row>
    <row r="24" spans="1:18" x14ac:dyDescent="0.25">
      <c r="A24" s="47" t="s">
        <v>63</v>
      </c>
      <c r="B24" s="11" t="s">
        <v>64</v>
      </c>
      <c r="C24" s="16" t="s">
        <v>58</v>
      </c>
      <c r="D24" s="11" t="s">
        <v>59</v>
      </c>
      <c r="E24" s="12">
        <v>138.41</v>
      </c>
      <c r="F24" s="11" t="s">
        <v>17</v>
      </c>
      <c r="G24" s="11" t="s">
        <v>60</v>
      </c>
      <c r="H24" s="6">
        <v>25</v>
      </c>
      <c r="I24" s="6">
        <v>1</v>
      </c>
      <c r="J24" s="6">
        <v>12.5</v>
      </c>
      <c r="K24" s="6">
        <v>80</v>
      </c>
      <c r="L24" s="6">
        <f t="shared" si="0"/>
        <v>1000</v>
      </c>
      <c r="M24" s="48" t="s">
        <v>61</v>
      </c>
      <c r="P24" s="5"/>
      <c r="R24" s="4"/>
    </row>
    <row r="25" spans="1:18" x14ac:dyDescent="0.25">
      <c r="A25" s="47" t="s">
        <v>69</v>
      </c>
      <c r="B25" s="11" t="s">
        <v>70</v>
      </c>
      <c r="C25" s="16" t="s">
        <v>58</v>
      </c>
      <c r="D25" s="11" t="s">
        <v>59</v>
      </c>
      <c r="E25" s="12">
        <v>138.41</v>
      </c>
      <c r="F25" s="11" t="s">
        <v>17</v>
      </c>
      <c r="G25" s="11" t="s">
        <v>60</v>
      </c>
      <c r="H25" s="6">
        <v>25</v>
      </c>
      <c r="I25" s="6">
        <v>1</v>
      </c>
      <c r="J25" s="6">
        <v>12.5</v>
      </c>
      <c r="K25" s="6">
        <v>80</v>
      </c>
      <c r="L25" s="6">
        <f t="shared" si="0"/>
        <v>1000</v>
      </c>
      <c r="M25" s="48" t="s">
        <v>61</v>
      </c>
      <c r="P25" s="5"/>
      <c r="R25" s="4"/>
    </row>
    <row r="26" spans="1:18" x14ac:dyDescent="0.25">
      <c r="A26" s="47" t="s">
        <v>67</v>
      </c>
      <c r="B26" s="11" t="s">
        <v>68</v>
      </c>
      <c r="C26" s="16" t="s">
        <v>58</v>
      </c>
      <c r="D26" s="11" t="s">
        <v>59</v>
      </c>
      <c r="E26" s="12">
        <v>138.41</v>
      </c>
      <c r="F26" s="11" t="s">
        <v>17</v>
      </c>
      <c r="G26" s="11" t="s">
        <v>60</v>
      </c>
      <c r="H26" s="6">
        <v>25</v>
      </c>
      <c r="I26" s="6">
        <v>1</v>
      </c>
      <c r="J26" s="6">
        <v>12.5</v>
      </c>
      <c r="K26" s="6">
        <v>80</v>
      </c>
      <c r="L26" s="6">
        <f t="shared" si="0"/>
        <v>1000</v>
      </c>
      <c r="M26" s="48" t="s">
        <v>61</v>
      </c>
      <c r="P26" s="5"/>
      <c r="R26" s="4"/>
    </row>
    <row r="27" spans="1:18" x14ac:dyDescent="0.25">
      <c r="A27" s="47" t="s">
        <v>76</v>
      </c>
      <c r="B27" s="11" t="s">
        <v>77</v>
      </c>
      <c r="C27" s="16" t="s">
        <v>75</v>
      </c>
      <c r="D27" s="11" t="s">
        <v>59</v>
      </c>
      <c r="E27" s="12">
        <v>150.19499999999999</v>
      </c>
      <c r="F27" s="11" t="s">
        <v>17</v>
      </c>
      <c r="G27" s="11" t="s">
        <v>60</v>
      </c>
      <c r="H27" s="6">
        <v>25</v>
      </c>
      <c r="I27" s="6">
        <v>1</v>
      </c>
      <c r="J27" s="6">
        <v>12.5</v>
      </c>
      <c r="K27" s="6">
        <v>80</v>
      </c>
      <c r="L27" s="6">
        <f t="shared" si="0"/>
        <v>1000</v>
      </c>
      <c r="M27" s="48" t="s">
        <v>61</v>
      </c>
      <c r="P27" s="5"/>
      <c r="R27" s="4"/>
    </row>
    <row r="28" spans="1:18" x14ac:dyDescent="0.25">
      <c r="A28" s="47" t="s">
        <v>73</v>
      </c>
      <c r="B28" s="11" t="s">
        <v>74</v>
      </c>
      <c r="C28" s="16" t="s">
        <v>75</v>
      </c>
      <c r="D28" s="11" t="s">
        <v>59</v>
      </c>
      <c r="E28" s="12">
        <v>150.19499999999999</v>
      </c>
      <c r="F28" s="11" t="s">
        <v>17</v>
      </c>
      <c r="G28" s="11" t="s">
        <v>60</v>
      </c>
      <c r="H28" s="6">
        <v>25</v>
      </c>
      <c r="I28" s="6">
        <v>1</v>
      </c>
      <c r="J28" s="6">
        <v>12.5</v>
      </c>
      <c r="K28" s="6">
        <v>80</v>
      </c>
      <c r="L28" s="6">
        <f t="shared" si="0"/>
        <v>1000</v>
      </c>
      <c r="M28" s="48" t="s">
        <v>61</v>
      </c>
      <c r="P28" s="5"/>
      <c r="R28" s="4"/>
    </row>
    <row r="29" spans="1:18" x14ac:dyDescent="0.25">
      <c r="A29" s="47" t="s">
        <v>86</v>
      </c>
      <c r="B29" s="11" t="s">
        <v>87</v>
      </c>
      <c r="C29" s="16" t="s">
        <v>75</v>
      </c>
      <c r="D29" s="11" t="s">
        <v>59</v>
      </c>
      <c r="E29" s="12">
        <v>150.19499999999999</v>
      </c>
      <c r="F29" s="11" t="s">
        <v>17</v>
      </c>
      <c r="G29" s="11" t="s">
        <v>60</v>
      </c>
      <c r="H29" s="6">
        <v>25</v>
      </c>
      <c r="I29" s="6">
        <v>1</v>
      </c>
      <c r="J29" s="6">
        <v>12.5</v>
      </c>
      <c r="K29" s="6">
        <v>80</v>
      </c>
      <c r="L29" s="6">
        <f t="shared" si="0"/>
        <v>1000</v>
      </c>
      <c r="M29" s="48" t="s">
        <v>61</v>
      </c>
      <c r="P29" s="5"/>
      <c r="R29" s="4"/>
    </row>
    <row r="30" spans="1:18" x14ac:dyDescent="0.25">
      <c r="A30" s="47" t="s">
        <v>80</v>
      </c>
      <c r="B30" s="11" t="s">
        <v>81</v>
      </c>
      <c r="C30" s="16" t="s">
        <v>75</v>
      </c>
      <c r="D30" s="11" t="s">
        <v>59</v>
      </c>
      <c r="E30" s="12">
        <v>150.19499999999999</v>
      </c>
      <c r="F30" s="11" t="s">
        <v>17</v>
      </c>
      <c r="G30" s="11" t="s">
        <v>60</v>
      </c>
      <c r="H30" s="6">
        <v>25</v>
      </c>
      <c r="I30" s="6">
        <v>1</v>
      </c>
      <c r="J30" s="6">
        <v>12.5</v>
      </c>
      <c r="K30" s="6">
        <v>80</v>
      </c>
      <c r="L30" s="6">
        <f t="shared" si="0"/>
        <v>1000</v>
      </c>
      <c r="M30" s="48" t="s">
        <v>61</v>
      </c>
      <c r="P30" s="5"/>
      <c r="R30" s="4"/>
    </row>
    <row r="31" spans="1:18" x14ac:dyDescent="0.25">
      <c r="A31" s="47" t="s">
        <v>78</v>
      </c>
      <c r="B31" s="11" t="s">
        <v>79</v>
      </c>
      <c r="C31" s="16" t="s">
        <v>75</v>
      </c>
      <c r="D31" s="11" t="s">
        <v>59</v>
      </c>
      <c r="E31" s="12">
        <v>150.19499999999999</v>
      </c>
      <c r="F31" s="11" t="s">
        <v>17</v>
      </c>
      <c r="G31" s="11" t="s">
        <v>60</v>
      </c>
      <c r="H31" s="6">
        <v>25</v>
      </c>
      <c r="I31" s="6">
        <v>1</v>
      </c>
      <c r="J31" s="6">
        <v>12.5</v>
      </c>
      <c r="K31" s="6">
        <v>80</v>
      </c>
      <c r="L31" s="6">
        <f t="shared" si="0"/>
        <v>1000</v>
      </c>
      <c r="M31" s="48" t="s">
        <v>61</v>
      </c>
      <c r="P31" s="5"/>
      <c r="R31" s="4"/>
    </row>
    <row r="32" spans="1:18" x14ac:dyDescent="0.25">
      <c r="A32" s="47" t="s">
        <v>84</v>
      </c>
      <c r="B32" s="11" t="s">
        <v>85</v>
      </c>
      <c r="C32" s="16" t="s">
        <v>75</v>
      </c>
      <c r="D32" s="11" t="s">
        <v>59</v>
      </c>
      <c r="E32" s="12">
        <v>150.19499999999999</v>
      </c>
      <c r="F32" s="11" t="s">
        <v>17</v>
      </c>
      <c r="G32" s="11" t="s">
        <v>60</v>
      </c>
      <c r="H32" s="6">
        <v>25</v>
      </c>
      <c r="I32" s="6">
        <v>1</v>
      </c>
      <c r="J32" s="6">
        <v>12.5</v>
      </c>
      <c r="K32" s="6">
        <v>80</v>
      </c>
      <c r="L32" s="6">
        <f t="shared" si="0"/>
        <v>1000</v>
      </c>
      <c r="M32" s="48" t="s">
        <v>61</v>
      </c>
      <c r="P32" s="5"/>
      <c r="R32" s="4"/>
    </row>
    <row r="33" spans="1:18" x14ac:dyDescent="0.25">
      <c r="A33" s="47" t="s">
        <v>82</v>
      </c>
      <c r="B33" s="11" t="s">
        <v>83</v>
      </c>
      <c r="C33" s="16" t="s">
        <v>75</v>
      </c>
      <c r="D33" s="11" t="s">
        <v>59</v>
      </c>
      <c r="E33" s="12">
        <v>150.19499999999999</v>
      </c>
      <c r="F33" s="11" t="s">
        <v>17</v>
      </c>
      <c r="G33" s="11" t="s">
        <v>60</v>
      </c>
      <c r="H33" s="6">
        <v>25</v>
      </c>
      <c r="I33" s="6">
        <v>1</v>
      </c>
      <c r="J33" s="6">
        <v>12.5</v>
      </c>
      <c r="K33" s="6">
        <v>80</v>
      </c>
      <c r="L33" s="6">
        <f t="shared" si="0"/>
        <v>1000</v>
      </c>
      <c r="M33" s="48" t="s">
        <v>61</v>
      </c>
      <c r="P33" s="5"/>
      <c r="R33" s="4"/>
    </row>
    <row r="34" spans="1:18" x14ac:dyDescent="0.25">
      <c r="A34" s="47" t="s">
        <v>95</v>
      </c>
      <c r="B34" s="11" t="s">
        <v>96</v>
      </c>
      <c r="C34" s="16" t="s">
        <v>90</v>
      </c>
      <c r="D34" s="11" t="s">
        <v>59</v>
      </c>
      <c r="E34" s="12">
        <v>132.31</v>
      </c>
      <c r="F34" s="11" t="s">
        <v>17</v>
      </c>
      <c r="G34" s="11" t="s">
        <v>60</v>
      </c>
      <c r="H34" s="6">
        <v>25</v>
      </c>
      <c r="I34" s="6">
        <v>1</v>
      </c>
      <c r="J34" s="6">
        <v>12.5</v>
      </c>
      <c r="K34" s="6">
        <v>80</v>
      </c>
      <c r="L34" s="6">
        <f t="shared" ref="L34:L65" si="1">J34*K34</f>
        <v>1000</v>
      </c>
      <c r="M34" s="48" t="s">
        <v>61</v>
      </c>
      <c r="P34" s="5"/>
      <c r="R34" s="4"/>
    </row>
    <row r="35" spans="1:18" x14ac:dyDescent="0.25">
      <c r="A35" s="47" t="s">
        <v>93</v>
      </c>
      <c r="B35" s="11" t="s">
        <v>94</v>
      </c>
      <c r="C35" s="16" t="s">
        <v>90</v>
      </c>
      <c r="D35" s="11" t="s">
        <v>59</v>
      </c>
      <c r="E35" s="12">
        <v>132.31</v>
      </c>
      <c r="F35" s="11" t="s">
        <v>17</v>
      </c>
      <c r="G35" s="11" t="s">
        <v>60</v>
      </c>
      <c r="H35" s="6">
        <v>25</v>
      </c>
      <c r="I35" s="6">
        <v>1</v>
      </c>
      <c r="J35" s="6">
        <v>12.5</v>
      </c>
      <c r="K35" s="6">
        <v>80</v>
      </c>
      <c r="L35" s="6">
        <f t="shared" si="1"/>
        <v>1000</v>
      </c>
      <c r="M35" s="48" t="s">
        <v>61</v>
      </c>
      <c r="P35" s="5"/>
      <c r="R35" s="4"/>
    </row>
    <row r="36" spans="1:18" x14ac:dyDescent="0.25">
      <c r="A36" s="47" t="s">
        <v>99</v>
      </c>
      <c r="B36" s="11" t="s">
        <v>100</v>
      </c>
      <c r="C36" s="16" t="s">
        <v>90</v>
      </c>
      <c r="D36" s="11" t="s">
        <v>59</v>
      </c>
      <c r="E36" s="12">
        <v>132.31</v>
      </c>
      <c r="F36" s="11" t="s">
        <v>17</v>
      </c>
      <c r="G36" s="11" t="s">
        <v>60</v>
      </c>
      <c r="H36" s="6">
        <v>25</v>
      </c>
      <c r="I36" s="6">
        <v>1</v>
      </c>
      <c r="J36" s="6">
        <v>12.5</v>
      </c>
      <c r="K36" s="6">
        <v>80</v>
      </c>
      <c r="L36" s="6">
        <f t="shared" si="1"/>
        <v>1000</v>
      </c>
      <c r="M36" s="48" t="s">
        <v>61</v>
      </c>
      <c r="P36" s="5"/>
      <c r="R36" s="4"/>
    </row>
    <row r="37" spans="1:18" x14ac:dyDescent="0.25">
      <c r="A37" s="47" t="s">
        <v>97</v>
      </c>
      <c r="B37" s="11" t="s">
        <v>98</v>
      </c>
      <c r="C37" s="16" t="s">
        <v>90</v>
      </c>
      <c r="D37" s="11" t="s">
        <v>59</v>
      </c>
      <c r="E37" s="12">
        <v>132.31</v>
      </c>
      <c r="F37" s="11" t="s">
        <v>17</v>
      </c>
      <c r="G37" s="11" t="s">
        <v>60</v>
      </c>
      <c r="H37" s="6">
        <v>25</v>
      </c>
      <c r="I37" s="6">
        <v>1</v>
      </c>
      <c r="J37" s="6">
        <v>12.5</v>
      </c>
      <c r="K37" s="6">
        <v>80</v>
      </c>
      <c r="L37" s="6">
        <f t="shared" si="1"/>
        <v>1000</v>
      </c>
      <c r="M37" s="48" t="s">
        <v>61</v>
      </c>
      <c r="P37" s="5"/>
      <c r="R37" s="4"/>
    </row>
    <row r="38" spans="1:18" x14ac:dyDescent="0.25">
      <c r="A38" s="47" t="s">
        <v>91</v>
      </c>
      <c r="B38" s="11" t="s">
        <v>92</v>
      </c>
      <c r="C38" s="16" t="s">
        <v>90</v>
      </c>
      <c r="D38" s="11" t="s">
        <v>59</v>
      </c>
      <c r="E38" s="12">
        <v>132.31</v>
      </c>
      <c r="F38" s="11" t="s">
        <v>17</v>
      </c>
      <c r="G38" s="11" t="s">
        <v>60</v>
      </c>
      <c r="H38" s="6">
        <v>25</v>
      </c>
      <c r="I38" s="6">
        <v>1</v>
      </c>
      <c r="J38" s="6">
        <v>12.5</v>
      </c>
      <c r="K38" s="6">
        <v>80</v>
      </c>
      <c r="L38" s="6">
        <f t="shared" si="1"/>
        <v>1000</v>
      </c>
      <c r="M38" s="48" t="s">
        <v>61</v>
      </c>
      <c r="P38" s="5"/>
      <c r="R38" s="4"/>
    </row>
    <row r="39" spans="1:18" x14ac:dyDescent="0.25">
      <c r="A39" s="47" t="s">
        <v>88</v>
      </c>
      <c r="B39" s="11" t="s">
        <v>89</v>
      </c>
      <c r="C39" s="16" t="s">
        <v>90</v>
      </c>
      <c r="D39" s="11" t="s">
        <v>59</v>
      </c>
      <c r="E39" s="12">
        <v>132.31</v>
      </c>
      <c r="F39" s="11" t="s">
        <v>17</v>
      </c>
      <c r="G39" s="11" t="s">
        <v>60</v>
      </c>
      <c r="H39" s="6">
        <v>25</v>
      </c>
      <c r="I39" s="6">
        <v>1</v>
      </c>
      <c r="J39" s="6">
        <v>12.5</v>
      </c>
      <c r="K39" s="6">
        <v>80</v>
      </c>
      <c r="L39" s="6">
        <f t="shared" si="1"/>
        <v>1000</v>
      </c>
      <c r="M39" s="48" t="s">
        <v>61</v>
      </c>
      <c r="P39" s="5"/>
      <c r="R39" s="4"/>
    </row>
    <row r="40" spans="1:18" x14ac:dyDescent="0.25">
      <c r="A40" s="47" t="s">
        <v>1363</v>
      </c>
      <c r="B40" s="11" t="s">
        <v>1434</v>
      </c>
      <c r="C40" s="16" t="s">
        <v>197</v>
      </c>
      <c r="D40" s="11" t="s">
        <v>59</v>
      </c>
      <c r="E40" s="12">
        <v>86.904000000000011</v>
      </c>
      <c r="F40" s="11" t="s">
        <v>17</v>
      </c>
      <c r="G40" s="11" t="s">
        <v>60</v>
      </c>
      <c r="H40" s="6">
        <v>25</v>
      </c>
      <c r="I40" s="6">
        <v>1</v>
      </c>
      <c r="J40" s="104">
        <v>12.5</v>
      </c>
      <c r="K40" s="104">
        <v>100</v>
      </c>
      <c r="L40" s="104">
        <f t="shared" si="1"/>
        <v>1250</v>
      </c>
      <c r="M40" s="48" t="s">
        <v>61</v>
      </c>
      <c r="P40" s="5"/>
      <c r="R40" s="4"/>
    </row>
    <row r="41" spans="1:18" x14ac:dyDescent="0.25">
      <c r="A41" s="47" t="s">
        <v>1364</v>
      </c>
      <c r="B41" s="11" t="s">
        <v>1435</v>
      </c>
      <c r="C41" s="16" t="s">
        <v>198</v>
      </c>
      <c r="D41" s="11" t="s">
        <v>59</v>
      </c>
      <c r="E41" s="12">
        <v>84.629400000000004</v>
      </c>
      <c r="F41" s="11" t="s">
        <v>17</v>
      </c>
      <c r="G41" s="11" t="s">
        <v>60</v>
      </c>
      <c r="H41" s="6">
        <v>25</v>
      </c>
      <c r="I41" s="6">
        <v>1</v>
      </c>
      <c r="J41" s="104">
        <v>12.5</v>
      </c>
      <c r="K41" s="104">
        <v>100</v>
      </c>
      <c r="L41" s="104">
        <f t="shared" si="1"/>
        <v>1250</v>
      </c>
      <c r="M41" s="48" t="s">
        <v>61</v>
      </c>
      <c r="P41" s="5"/>
      <c r="R41" s="4"/>
    </row>
    <row r="42" spans="1:18" x14ac:dyDescent="0.25">
      <c r="A42" s="47" t="s">
        <v>1365</v>
      </c>
      <c r="B42" s="11" t="s">
        <v>1436</v>
      </c>
      <c r="C42" s="16" t="s">
        <v>198</v>
      </c>
      <c r="D42" s="11" t="s">
        <v>59</v>
      </c>
      <c r="E42" s="12">
        <v>84.629400000000004</v>
      </c>
      <c r="F42" s="11" t="s">
        <v>17</v>
      </c>
      <c r="G42" s="11" t="s">
        <v>60</v>
      </c>
      <c r="H42" s="6">
        <v>25</v>
      </c>
      <c r="I42" s="6">
        <v>1</v>
      </c>
      <c r="J42" s="104">
        <v>12.5</v>
      </c>
      <c r="K42" s="104">
        <v>100</v>
      </c>
      <c r="L42" s="104">
        <f t="shared" si="1"/>
        <v>1250</v>
      </c>
      <c r="M42" s="48" t="s">
        <v>61</v>
      </c>
      <c r="P42" s="5"/>
      <c r="R42" s="4"/>
    </row>
    <row r="43" spans="1:18" x14ac:dyDescent="0.25">
      <c r="A43" s="47" t="s">
        <v>1366</v>
      </c>
      <c r="B43" s="11" t="s">
        <v>1437</v>
      </c>
      <c r="C43" s="16" t="s">
        <v>197</v>
      </c>
      <c r="D43" s="11" t="s">
        <v>59</v>
      </c>
      <c r="E43" s="12">
        <v>86.904000000000011</v>
      </c>
      <c r="F43" s="11" t="s">
        <v>17</v>
      </c>
      <c r="G43" s="11" t="s">
        <v>60</v>
      </c>
      <c r="H43" s="6">
        <v>25</v>
      </c>
      <c r="I43" s="6">
        <v>1</v>
      </c>
      <c r="J43" s="104">
        <v>12.5</v>
      </c>
      <c r="K43" s="104">
        <v>100</v>
      </c>
      <c r="L43" s="104">
        <f t="shared" si="1"/>
        <v>1250</v>
      </c>
      <c r="M43" s="48" t="s">
        <v>61</v>
      </c>
      <c r="P43" s="5"/>
      <c r="R43" s="4"/>
    </row>
    <row r="44" spans="1:18" x14ac:dyDescent="0.25">
      <c r="A44" s="47" t="s">
        <v>1367</v>
      </c>
      <c r="B44" s="11" t="s">
        <v>1510</v>
      </c>
      <c r="C44" s="16" t="s">
        <v>197</v>
      </c>
      <c r="D44" s="11" t="s">
        <v>59</v>
      </c>
      <c r="E44" s="12">
        <v>86.904000000000011</v>
      </c>
      <c r="F44" s="11" t="s">
        <v>17</v>
      </c>
      <c r="G44" s="11" t="s">
        <v>60</v>
      </c>
      <c r="H44" s="6">
        <v>25</v>
      </c>
      <c r="I44" s="6">
        <v>1</v>
      </c>
      <c r="J44" s="104">
        <v>12.5</v>
      </c>
      <c r="K44" s="104">
        <v>100</v>
      </c>
      <c r="L44" s="104">
        <f t="shared" si="1"/>
        <v>1250</v>
      </c>
      <c r="M44" s="48" t="s">
        <v>61</v>
      </c>
      <c r="P44" s="5"/>
      <c r="R44" s="4"/>
    </row>
    <row r="45" spans="1:18" x14ac:dyDescent="0.25">
      <c r="A45" s="47" t="s">
        <v>112</v>
      </c>
      <c r="B45" s="11" t="s">
        <v>113</v>
      </c>
      <c r="C45" s="16" t="s">
        <v>114</v>
      </c>
      <c r="D45" s="11" t="s">
        <v>16</v>
      </c>
      <c r="E45" s="12">
        <v>21.2058</v>
      </c>
      <c r="F45" s="11" t="s">
        <v>17</v>
      </c>
      <c r="G45" s="11" t="s">
        <v>115</v>
      </c>
      <c r="H45" s="6">
        <v>20</v>
      </c>
      <c r="I45" s="6"/>
      <c r="J45" s="6">
        <v>1</v>
      </c>
      <c r="K45" s="6"/>
      <c r="L45" s="6">
        <f t="shared" si="1"/>
        <v>0</v>
      </c>
      <c r="M45" s="48" t="s">
        <v>19</v>
      </c>
      <c r="P45" s="5"/>
      <c r="R45" s="4"/>
    </row>
    <row r="46" spans="1:18" x14ac:dyDescent="0.25">
      <c r="A46" s="47" t="s">
        <v>116</v>
      </c>
      <c r="B46" s="11" t="s">
        <v>117</v>
      </c>
      <c r="C46" s="16" t="s">
        <v>114</v>
      </c>
      <c r="D46" s="11" t="s">
        <v>16</v>
      </c>
      <c r="E46" s="12">
        <v>21.2058</v>
      </c>
      <c r="F46" s="11" t="s">
        <v>17</v>
      </c>
      <c r="G46" s="11" t="s">
        <v>115</v>
      </c>
      <c r="H46" s="6">
        <v>20</v>
      </c>
      <c r="I46" s="6"/>
      <c r="J46" s="6">
        <v>1</v>
      </c>
      <c r="K46" s="6"/>
      <c r="L46" s="6">
        <f t="shared" si="1"/>
        <v>0</v>
      </c>
      <c r="M46" s="48" t="s">
        <v>19</v>
      </c>
      <c r="P46" s="5"/>
      <c r="R46" s="4"/>
    </row>
    <row r="47" spans="1:18" x14ac:dyDescent="0.25">
      <c r="A47" s="47" t="s">
        <v>221</v>
      </c>
      <c r="B47" s="11" t="s">
        <v>222</v>
      </c>
      <c r="C47" s="11" t="s">
        <v>223</v>
      </c>
      <c r="D47" s="11" t="s">
        <v>16</v>
      </c>
      <c r="E47" s="12">
        <v>22.643999999999998</v>
      </c>
      <c r="F47" s="11" t="s">
        <v>17</v>
      </c>
      <c r="G47" s="11" t="s">
        <v>115</v>
      </c>
      <c r="H47" s="6">
        <v>20</v>
      </c>
      <c r="I47" s="6"/>
      <c r="J47" s="6">
        <v>1</v>
      </c>
      <c r="K47" s="6"/>
      <c r="L47" s="6">
        <f t="shared" si="1"/>
        <v>0</v>
      </c>
      <c r="M47" s="48" t="s">
        <v>19</v>
      </c>
      <c r="P47" s="5"/>
      <c r="R47" s="4"/>
    </row>
    <row r="48" spans="1:18" x14ac:dyDescent="0.25">
      <c r="A48" s="47" t="s">
        <v>118</v>
      </c>
      <c r="B48" s="11" t="s">
        <v>119</v>
      </c>
      <c r="C48" s="16" t="s">
        <v>114</v>
      </c>
      <c r="D48" s="11" t="s">
        <v>16</v>
      </c>
      <c r="E48" s="12">
        <v>21.2058</v>
      </c>
      <c r="F48" s="11" t="s">
        <v>17</v>
      </c>
      <c r="G48" s="11" t="s">
        <v>115</v>
      </c>
      <c r="H48" s="6">
        <v>20</v>
      </c>
      <c r="I48" s="6"/>
      <c r="J48" s="6">
        <v>1</v>
      </c>
      <c r="K48" s="6"/>
      <c r="L48" s="6">
        <f t="shared" si="1"/>
        <v>0</v>
      </c>
      <c r="M48" s="48" t="s">
        <v>19</v>
      </c>
      <c r="P48" s="5"/>
      <c r="R48" s="4"/>
    </row>
    <row r="49" spans="1:18" x14ac:dyDescent="0.25">
      <c r="A49" s="47" t="s">
        <v>120</v>
      </c>
      <c r="B49" s="11" t="s">
        <v>121</v>
      </c>
      <c r="C49" s="16" t="s">
        <v>114</v>
      </c>
      <c r="D49" s="11" t="s">
        <v>16</v>
      </c>
      <c r="E49" s="12">
        <v>21.2058</v>
      </c>
      <c r="F49" s="11" t="s">
        <v>17</v>
      </c>
      <c r="G49" s="11" t="s">
        <v>115</v>
      </c>
      <c r="H49" s="6">
        <v>20</v>
      </c>
      <c r="I49" s="6"/>
      <c r="J49" s="6">
        <v>1</v>
      </c>
      <c r="K49" s="6"/>
      <c r="L49" s="6">
        <f t="shared" si="1"/>
        <v>0</v>
      </c>
      <c r="M49" s="48" t="s">
        <v>19</v>
      </c>
      <c r="P49" s="5"/>
      <c r="R49" s="4"/>
    </row>
    <row r="50" spans="1:18" x14ac:dyDescent="0.25">
      <c r="A50" s="47" t="s">
        <v>122</v>
      </c>
      <c r="B50" s="11" t="s">
        <v>123</v>
      </c>
      <c r="C50" s="16" t="s">
        <v>114</v>
      </c>
      <c r="D50" s="11" t="s">
        <v>16</v>
      </c>
      <c r="E50" s="12">
        <v>21.2058</v>
      </c>
      <c r="F50" s="11" t="s">
        <v>17</v>
      </c>
      <c r="G50" s="11" t="s">
        <v>115</v>
      </c>
      <c r="H50" s="6">
        <v>20</v>
      </c>
      <c r="I50" s="6"/>
      <c r="J50" s="6">
        <v>1</v>
      </c>
      <c r="K50" s="6"/>
      <c r="L50" s="6">
        <f t="shared" si="1"/>
        <v>0</v>
      </c>
      <c r="M50" s="48" t="s">
        <v>19</v>
      </c>
      <c r="P50" s="5"/>
      <c r="R50" s="4"/>
    </row>
    <row r="51" spans="1:18" x14ac:dyDescent="0.25">
      <c r="A51" s="47" t="s">
        <v>124</v>
      </c>
      <c r="B51" s="11" t="s">
        <v>125</v>
      </c>
      <c r="C51" s="16" t="s">
        <v>126</v>
      </c>
      <c r="D51" s="11" t="s">
        <v>16</v>
      </c>
      <c r="E51" s="12">
        <v>17.880600000000001</v>
      </c>
      <c r="F51" s="11" t="s">
        <v>17</v>
      </c>
      <c r="G51" s="11" t="s">
        <v>127</v>
      </c>
      <c r="H51" s="6">
        <v>60</v>
      </c>
      <c r="I51" s="6"/>
      <c r="J51" s="6">
        <v>9.6</v>
      </c>
      <c r="K51" s="6"/>
      <c r="L51" s="6">
        <f t="shared" si="1"/>
        <v>0</v>
      </c>
      <c r="M51" s="48" t="s">
        <v>19</v>
      </c>
      <c r="P51" s="5"/>
      <c r="R51" s="4"/>
    </row>
    <row r="52" spans="1:18" x14ac:dyDescent="0.25">
      <c r="A52" s="47" t="s">
        <v>128</v>
      </c>
      <c r="B52" s="11" t="s">
        <v>129</v>
      </c>
      <c r="C52" s="16" t="s">
        <v>126</v>
      </c>
      <c r="D52" s="11" t="s">
        <v>16</v>
      </c>
      <c r="E52" s="12">
        <v>17.880600000000001</v>
      </c>
      <c r="F52" s="11" t="s">
        <v>17</v>
      </c>
      <c r="G52" s="11" t="s">
        <v>127</v>
      </c>
      <c r="H52" s="6">
        <v>60</v>
      </c>
      <c r="I52" s="6"/>
      <c r="J52" s="6">
        <v>9.6</v>
      </c>
      <c r="K52" s="6"/>
      <c r="L52" s="6">
        <f t="shared" si="1"/>
        <v>0</v>
      </c>
      <c r="M52" s="48" t="s">
        <v>19</v>
      </c>
      <c r="P52" s="5"/>
      <c r="R52" s="4"/>
    </row>
    <row r="53" spans="1:18" x14ac:dyDescent="0.25">
      <c r="A53" s="47" t="s">
        <v>224</v>
      </c>
      <c r="B53" s="11" t="s">
        <v>225</v>
      </c>
      <c r="C53" s="11" t="s">
        <v>226</v>
      </c>
      <c r="D53" s="11" t="s">
        <v>16</v>
      </c>
      <c r="E53" s="12">
        <v>27.101400000000002</v>
      </c>
      <c r="F53" s="11" t="s">
        <v>17</v>
      </c>
      <c r="G53" s="11" t="s">
        <v>127</v>
      </c>
      <c r="H53" s="6">
        <v>12</v>
      </c>
      <c r="I53" s="6"/>
      <c r="J53" s="6">
        <v>1.92</v>
      </c>
      <c r="K53" s="6"/>
      <c r="L53" s="6">
        <f t="shared" si="1"/>
        <v>0</v>
      </c>
      <c r="M53" s="48" t="s">
        <v>19</v>
      </c>
      <c r="P53" s="5"/>
      <c r="R53" s="4"/>
    </row>
    <row r="54" spans="1:18" x14ac:dyDescent="0.25">
      <c r="A54" s="47" t="s">
        <v>130</v>
      </c>
      <c r="B54" s="11" t="s">
        <v>131</v>
      </c>
      <c r="C54" s="16" t="s">
        <v>126</v>
      </c>
      <c r="D54" s="11" t="s">
        <v>16</v>
      </c>
      <c r="E54" s="12">
        <v>17.880600000000001</v>
      </c>
      <c r="F54" s="11" t="s">
        <v>17</v>
      </c>
      <c r="G54" s="11" t="s">
        <v>127</v>
      </c>
      <c r="H54" s="6">
        <v>60</v>
      </c>
      <c r="I54" s="6"/>
      <c r="J54" s="6">
        <v>9.6</v>
      </c>
      <c r="K54" s="6"/>
      <c r="L54" s="6">
        <f t="shared" si="1"/>
        <v>0</v>
      </c>
      <c r="M54" s="48" t="s">
        <v>19</v>
      </c>
      <c r="P54" s="5"/>
      <c r="R54" s="4"/>
    </row>
    <row r="55" spans="1:18" x14ac:dyDescent="0.25">
      <c r="A55" s="47" t="s">
        <v>132</v>
      </c>
      <c r="B55" s="11" t="s">
        <v>133</v>
      </c>
      <c r="C55" s="16" t="s">
        <v>126</v>
      </c>
      <c r="D55" s="11" t="s">
        <v>16</v>
      </c>
      <c r="E55" s="12">
        <v>17.880600000000001</v>
      </c>
      <c r="F55" s="11" t="s">
        <v>17</v>
      </c>
      <c r="G55" s="11" t="s">
        <v>127</v>
      </c>
      <c r="H55" s="6">
        <v>60</v>
      </c>
      <c r="I55" s="6"/>
      <c r="J55" s="6">
        <v>9.6</v>
      </c>
      <c r="K55" s="6"/>
      <c r="L55" s="6">
        <f t="shared" si="1"/>
        <v>0</v>
      </c>
      <c r="M55" s="48" t="s">
        <v>19</v>
      </c>
      <c r="P55" s="5"/>
      <c r="R55" s="4"/>
    </row>
    <row r="56" spans="1:18" x14ac:dyDescent="0.25">
      <c r="A56" s="47" t="s">
        <v>134</v>
      </c>
      <c r="B56" s="11" t="s">
        <v>135</v>
      </c>
      <c r="C56" s="16" t="s">
        <v>126</v>
      </c>
      <c r="D56" s="11" t="s">
        <v>16</v>
      </c>
      <c r="E56" s="12">
        <v>17.880600000000001</v>
      </c>
      <c r="F56" s="11" t="s">
        <v>17</v>
      </c>
      <c r="G56" s="11" t="s">
        <v>127</v>
      </c>
      <c r="H56" s="6">
        <v>60</v>
      </c>
      <c r="I56" s="6"/>
      <c r="J56" s="6">
        <v>9.6</v>
      </c>
      <c r="K56" s="6"/>
      <c r="L56" s="6">
        <f t="shared" si="1"/>
        <v>0</v>
      </c>
      <c r="M56" s="48" t="s">
        <v>19</v>
      </c>
      <c r="P56" s="5"/>
      <c r="R56" s="4"/>
    </row>
    <row r="57" spans="1:18" x14ac:dyDescent="0.25">
      <c r="A57" s="47" t="s">
        <v>136</v>
      </c>
      <c r="B57" s="11" t="s">
        <v>137</v>
      </c>
      <c r="C57" s="16" t="s">
        <v>138</v>
      </c>
      <c r="D57" s="11" t="s">
        <v>16</v>
      </c>
      <c r="E57" s="12">
        <v>10.2204</v>
      </c>
      <c r="F57" s="11" t="s">
        <v>17</v>
      </c>
      <c r="G57" s="11" t="s">
        <v>139</v>
      </c>
      <c r="H57" s="6">
        <v>65</v>
      </c>
      <c r="I57" s="6"/>
      <c r="J57" s="6">
        <v>3.25</v>
      </c>
      <c r="K57" s="6"/>
      <c r="L57" s="6">
        <f t="shared" si="1"/>
        <v>0</v>
      </c>
      <c r="M57" s="48" t="s">
        <v>19</v>
      </c>
      <c r="P57" s="5"/>
      <c r="R57" s="4"/>
    </row>
    <row r="58" spans="1:18" x14ac:dyDescent="0.25">
      <c r="A58" s="47" t="s">
        <v>140</v>
      </c>
      <c r="B58" s="11" t="s">
        <v>141</v>
      </c>
      <c r="C58" s="16" t="s">
        <v>138</v>
      </c>
      <c r="D58" s="11" t="s">
        <v>16</v>
      </c>
      <c r="E58" s="12">
        <v>10.2204</v>
      </c>
      <c r="F58" s="11" t="s">
        <v>17</v>
      </c>
      <c r="G58" s="11" t="s">
        <v>139</v>
      </c>
      <c r="H58" s="6">
        <v>65</v>
      </c>
      <c r="I58" s="6"/>
      <c r="J58" s="6">
        <v>3.25</v>
      </c>
      <c r="K58" s="6"/>
      <c r="L58" s="6">
        <f t="shared" si="1"/>
        <v>0</v>
      </c>
      <c r="M58" s="48" t="s">
        <v>19</v>
      </c>
      <c r="P58" s="5"/>
      <c r="R58" s="4"/>
    </row>
    <row r="59" spans="1:18" x14ac:dyDescent="0.25">
      <c r="A59" s="47" t="s">
        <v>227</v>
      </c>
      <c r="B59" s="11" t="s">
        <v>228</v>
      </c>
      <c r="C59" s="11" t="s">
        <v>126</v>
      </c>
      <c r="D59" s="11" t="s">
        <v>16</v>
      </c>
      <c r="E59" s="12">
        <v>17.880600000000001</v>
      </c>
      <c r="F59" s="11" t="s">
        <v>17</v>
      </c>
      <c r="G59" s="11" t="s">
        <v>139</v>
      </c>
      <c r="H59" s="6">
        <v>20</v>
      </c>
      <c r="I59" s="6"/>
      <c r="J59" s="6">
        <v>1</v>
      </c>
      <c r="K59" s="6"/>
      <c r="L59" s="6">
        <f t="shared" si="1"/>
        <v>0</v>
      </c>
      <c r="M59" s="48" t="s">
        <v>19</v>
      </c>
      <c r="P59" s="5"/>
      <c r="R59" s="4"/>
    </row>
    <row r="60" spans="1:18" x14ac:dyDescent="0.25">
      <c r="A60" s="47" t="s">
        <v>142</v>
      </c>
      <c r="B60" s="11" t="s">
        <v>143</v>
      </c>
      <c r="C60" s="16" t="s">
        <v>138</v>
      </c>
      <c r="D60" s="11" t="s">
        <v>16</v>
      </c>
      <c r="E60" s="12">
        <v>10.2204</v>
      </c>
      <c r="F60" s="11" t="s">
        <v>17</v>
      </c>
      <c r="G60" s="11" t="s">
        <v>139</v>
      </c>
      <c r="H60" s="6">
        <v>65</v>
      </c>
      <c r="I60" s="6"/>
      <c r="J60" s="6">
        <v>3.25</v>
      </c>
      <c r="K60" s="6"/>
      <c r="L60" s="6">
        <f t="shared" si="1"/>
        <v>0</v>
      </c>
      <c r="M60" s="48" t="s">
        <v>19</v>
      </c>
      <c r="P60" s="5"/>
      <c r="R60" s="4"/>
    </row>
    <row r="61" spans="1:18" x14ac:dyDescent="0.25">
      <c r="A61" s="47" t="s">
        <v>144</v>
      </c>
      <c r="B61" s="11" t="s">
        <v>145</v>
      </c>
      <c r="C61" s="16" t="s">
        <v>138</v>
      </c>
      <c r="D61" s="11" t="s">
        <v>16</v>
      </c>
      <c r="E61" s="12">
        <v>10.2204</v>
      </c>
      <c r="F61" s="11" t="s">
        <v>17</v>
      </c>
      <c r="G61" s="11" t="s">
        <v>139</v>
      </c>
      <c r="H61" s="6">
        <v>65</v>
      </c>
      <c r="I61" s="6"/>
      <c r="J61" s="6">
        <v>3.25</v>
      </c>
      <c r="K61" s="6"/>
      <c r="L61" s="6">
        <f t="shared" si="1"/>
        <v>0</v>
      </c>
      <c r="M61" s="48" t="s">
        <v>19</v>
      </c>
      <c r="P61" s="5"/>
      <c r="R61" s="4"/>
    </row>
    <row r="62" spans="1:18" x14ac:dyDescent="0.25">
      <c r="A62" s="47" t="s">
        <v>146</v>
      </c>
      <c r="B62" s="11" t="s">
        <v>147</v>
      </c>
      <c r="C62" s="16" t="s">
        <v>138</v>
      </c>
      <c r="D62" s="11" t="s">
        <v>16</v>
      </c>
      <c r="E62" s="12">
        <v>10.2204</v>
      </c>
      <c r="F62" s="11" t="s">
        <v>17</v>
      </c>
      <c r="G62" s="11" t="s">
        <v>139</v>
      </c>
      <c r="H62" s="6">
        <v>65</v>
      </c>
      <c r="I62" s="6"/>
      <c r="J62" s="6">
        <v>3.25</v>
      </c>
      <c r="K62" s="6"/>
      <c r="L62" s="6">
        <f t="shared" si="1"/>
        <v>0</v>
      </c>
      <c r="M62" s="48" t="s">
        <v>19</v>
      </c>
      <c r="P62" s="5"/>
      <c r="R62" s="4"/>
    </row>
    <row r="63" spans="1:18" x14ac:dyDescent="0.25">
      <c r="A63" s="47" t="s">
        <v>148</v>
      </c>
      <c r="B63" s="11" t="s">
        <v>1439</v>
      </c>
      <c r="C63" s="16" t="s">
        <v>149</v>
      </c>
      <c r="D63" s="11" t="s">
        <v>16</v>
      </c>
      <c r="E63" s="12">
        <v>13.6272</v>
      </c>
      <c r="F63" s="11" t="s">
        <v>17</v>
      </c>
      <c r="G63" s="11" t="s">
        <v>139</v>
      </c>
      <c r="H63" s="6">
        <v>65</v>
      </c>
      <c r="I63" s="6"/>
      <c r="J63" s="6">
        <v>3.25</v>
      </c>
      <c r="K63" s="6"/>
      <c r="L63" s="6">
        <f t="shared" si="1"/>
        <v>0</v>
      </c>
      <c r="M63" s="48" t="s">
        <v>19</v>
      </c>
      <c r="P63" s="5"/>
      <c r="R63" s="4"/>
    </row>
    <row r="64" spans="1:18" x14ac:dyDescent="0.25">
      <c r="A64" s="47" t="s">
        <v>150</v>
      </c>
      <c r="B64" s="11" t="s">
        <v>1440</v>
      </c>
      <c r="C64" s="16" t="s">
        <v>149</v>
      </c>
      <c r="D64" s="11" t="s">
        <v>16</v>
      </c>
      <c r="E64" s="12">
        <v>13.6272</v>
      </c>
      <c r="F64" s="11" t="s">
        <v>17</v>
      </c>
      <c r="G64" s="11" t="s">
        <v>139</v>
      </c>
      <c r="H64" s="6">
        <v>65</v>
      </c>
      <c r="I64" s="6"/>
      <c r="J64" s="6">
        <v>3.25</v>
      </c>
      <c r="K64" s="6"/>
      <c r="L64" s="6">
        <f t="shared" si="1"/>
        <v>0</v>
      </c>
      <c r="M64" s="48" t="s">
        <v>19</v>
      </c>
      <c r="P64" s="5"/>
      <c r="R64" s="4"/>
    </row>
    <row r="65" spans="1:18" x14ac:dyDescent="0.25">
      <c r="A65" s="47" t="s">
        <v>229</v>
      </c>
      <c r="B65" s="11" t="s">
        <v>1441</v>
      </c>
      <c r="C65" s="11" t="s">
        <v>114</v>
      </c>
      <c r="D65" s="11" t="s">
        <v>16</v>
      </c>
      <c r="E65" s="12">
        <v>21.2058</v>
      </c>
      <c r="F65" s="11" t="s">
        <v>17</v>
      </c>
      <c r="G65" s="11" t="s">
        <v>139</v>
      </c>
      <c r="H65" s="6">
        <v>20</v>
      </c>
      <c r="I65" s="6"/>
      <c r="J65" s="6">
        <v>1</v>
      </c>
      <c r="K65" s="6"/>
      <c r="L65" s="6">
        <f t="shared" si="1"/>
        <v>0</v>
      </c>
      <c r="M65" s="48" t="s">
        <v>19</v>
      </c>
      <c r="P65" s="5"/>
      <c r="R65" s="4"/>
    </row>
    <row r="66" spans="1:18" x14ac:dyDescent="0.25">
      <c r="A66" s="47" t="s">
        <v>151</v>
      </c>
      <c r="B66" s="11" t="s">
        <v>1442</v>
      </c>
      <c r="C66" s="16" t="s">
        <v>149</v>
      </c>
      <c r="D66" s="11" t="s">
        <v>16</v>
      </c>
      <c r="E66" s="12">
        <v>13.6272</v>
      </c>
      <c r="F66" s="11" t="s">
        <v>17</v>
      </c>
      <c r="G66" s="11" t="s">
        <v>139</v>
      </c>
      <c r="H66" s="6">
        <v>65</v>
      </c>
      <c r="I66" s="6"/>
      <c r="J66" s="6">
        <v>3.25</v>
      </c>
      <c r="K66" s="6"/>
      <c r="L66" s="6">
        <f t="shared" ref="L66:L97" si="2">J66*K66</f>
        <v>0</v>
      </c>
      <c r="M66" s="48" t="s">
        <v>19</v>
      </c>
      <c r="P66" s="5"/>
      <c r="R66" s="4"/>
    </row>
    <row r="67" spans="1:18" x14ac:dyDescent="0.25">
      <c r="A67" s="47" t="s">
        <v>152</v>
      </c>
      <c r="B67" s="11" t="s">
        <v>1443</v>
      </c>
      <c r="C67" s="16" t="s">
        <v>149</v>
      </c>
      <c r="D67" s="11" t="s">
        <v>16</v>
      </c>
      <c r="E67" s="12">
        <v>13.6272</v>
      </c>
      <c r="F67" s="11" t="s">
        <v>17</v>
      </c>
      <c r="G67" s="11" t="s">
        <v>139</v>
      </c>
      <c r="H67" s="6">
        <v>65</v>
      </c>
      <c r="I67" s="6"/>
      <c r="J67" s="6">
        <v>3.25</v>
      </c>
      <c r="K67" s="6"/>
      <c r="L67" s="6">
        <f t="shared" si="2"/>
        <v>0</v>
      </c>
      <c r="M67" s="48" t="s">
        <v>19</v>
      </c>
      <c r="P67" s="5"/>
      <c r="R67" s="4"/>
    </row>
    <row r="68" spans="1:18" x14ac:dyDescent="0.25">
      <c r="A68" s="47" t="s">
        <v>153</v>
      </c>
      <c r="B68" s="11" t="s">
        <v>1444</v>
      </c>
      <c r="C68" s="16" t="s">
        <v>149</v>
      </c>
      <c r="D68" s="11" t="s">
        <v>16</v>
      </c>
      <c r="E68" s="12">
        <v>13.6272</v>
      </c>
      <c r="F68" s="11" t="s">
        <v>17</v>
      </c>
      <c r="G68" s="11" t="s">
        <v>139</v>
      </c>
      <c r="H68" s="6">
        <v>65</v>
      </c>
      <c r="I68" s="6"/>
      <c r="J68" s="6">
        <v>3.25</v>
      </c>
      <c r="K68" s="6"/>
      <c r="L68" s="6">
        <f t="shared" si="2"/>
        <v>0</v>
      </c>
      <c r="M68" s="48" t="s">
        <v>19</v>
      </c>
      <c r="P68" s="5"/>
      <c r="R68" s="4"/>
    </row>
    <row r="69" spans="1:18" x14ac:dyDescent="0.25">
      <c r="A69" s="47" t="s">
        <v>154</v>
      </c>
      <c r="B69" s="11" t="s">
        <v>1445</v>
      </c>
      <c r="C69" s="16" t="s">
        <v>149</v>
      </c>
      <c r="D69" s="11" t="s">
        <v>16</v>
      </c>
      <c r="E69" s="12">
        <v>13.6272</v>
      </c>
      <c r="F69" s="11" t="s">
        <v>17</v>
      </c>
      <c r="G69" s="11" t="s">
        <v>139</v>
      </c>
      <c r="H69" s="6">
        <v>65</v>
      </c>
      <c r="I69" s="6"/>
      <c r="J69" s="6">
        <v>3.25</v>
      </c>
      <c r="K69" s="6"/>
      <c r="L69" s="6">
        <f t="shared" si="2"/>
        <v>0</v>
      </c>
      <c r="M69" s="48" t="s">
        <v>19</v>
      </c>
      <c r="P69" s="5"/>
      <c r="R69" s="4"/>
    </row>
    <row r="70" spans="1:18" x14ac:dyDescent="0.25">
      <c r="A70" s="47" t="s">
        <v>155</v>
      </c>
      <c r="B70" s="11" t="s">
        <v>1446</v>
      </c>
      <c r="C70" s="16" t="s">
        <v>149</v>
      </c>
      <c r="D70" s="11" t="s">
        <v>16</v>
      </c>
      <c r="E70" s="12">
        <v>13.6272</v>
      </c>
      <c r="F70" s="11" t="s">
        <v>17</v>
      </c>
      <c r="G70" s="11" t="s">
        <v>139</v>
      </c>
      <c r="H70" s="6">
        <v>65</v>
      </c>
      <c r="I70" s="6"/>
      <c r="J70" s="6">
        <v>3.25</v>
      </c>
      <c r="K70" s="6"/>
      <c r="L70" s="6">
        <f t="shared" si="2"/>
        <v>0</v>
      </c>
      <c r="M70" s="48" t="s">
        <v>19</v>
      </c>
      <c r="P70" s="5"/>
      <c r="R70" s="4"/>
    </row>
    <row r="71" spans="1:18" x14ac:dyDescent="0.25">
      <c r="A71" s="47" t="s">
        <v>230</v>
      </c>
      <c r="B71" s="11" t="s">
        <v>1447</v>
      </c>
      <c r="C71" s="11" t="s">
        <v>114</v>
      </c>
      <c r="D71" s="11" t="s">
        <v>16</v>
      </c>
      <c r="E71" s="12">
        <v>21.2058</v>
      </c>
      <c r="F71" s="11" t="s">
        <v>17</v>
      </c>
      <c r="G71" s="11" t="s">
        <v>139</v>
      </c>
      <c r="H71" s="6">
        <v>20</v>
      </c>
      <c r="I71" s="6"/>
      <c r="J71" s="6">
        <v>1</v>
      </c>
      <c r="K71" s="6"/>
      <c r="L71" s="6">
        <f t="shared" si="2"/>
        <v>0</v>
      </c>
      <c r="M71" s="48" t="s">
        <v>19</v>
      </c>
      <c r="P71" s="5"/>
      <c r="R71" s="4"/>
    </row>
    <row r="72" spans="1:18" x14ac:dyDescent="0.25">
      <c r="A72" s="47" t="s">
        <v>156</v>
      </c>
      <c r="B72" s="11" t="s">
        <v>1448</v>
      </c>
      <c r="C72" s="16" t="s">
        <v>149</v>
      </c>
      <c r="D72" s="11" t="s">
        <v>16</v>
      </c>
      <c r="E72" s="12">
        <v>13.6272</v>
      </c>
      <c r="F72" s="11" t="s">
        <v>17</v>
      </c>
      <c r="G72" s="11" t="s">
        <v>139</v>
      </c>
      <c r="H72" s="6">
        <v>65</v>
      </c>
      <c r="I72" s="6"/>
      <c r="J72" s="6">
        <v>3.25</v>
      </c>
      <c r="K72" s="6"/>
      <c r="L72" s="6">
        <f t="shared" si="2"/>
        <v>0</v>
      </c>
      <c r="M72" s="48" t="s">
        <v>19</v>
      </c>
      <c r="P72" s="5"/>
      <c r="R72" s="4"/>
    </row>
    <row r="73" spans="1:18" x14ac:dyDescent="0.25">
      <c r="A73" s="47" t="s">
        <v>157</v>
      </c>
      <c r="B73" s="11" t="s">
        <v>1449</v>
      </c>
      <c r="C73" s="16" t="s">
        <v>149</v>
      </c>
      <c r="D73" s="11" t="s">
        <v>16</v>
      </c>
      <c r="E73" s="12">
        <v>13.6272</v>
      </c>
      <c r="F73" s="11" t="s">
        <v>17</v>
      </c>
      <c r="G73" s="11" t="s">
        <v>139</v>
      </c>
      <c r="H73" s="6">
        <v>65</v>
      </c>
      <c r="I73" s="6"/>
      <c r="J73" s="6">
        <v>3.25</v>
      </c>
      <c r="K73" s="6"/>
      <c r="L73" s="6">
        <f t="shared" si="2"/>
        <v>0</v>
      </c>
      <c r="M73" s="48" t="s">
        <v>19</v>
      </c>
      <c r="P73" s="5"/>
      <c r="R73" s="4"/>
    </row>
    <row r="74" spans="1:18" x14ac:dyDescent="0.25">
      <c r="A74" s="47" t="s">
        <v>158</v>
      </c>
      <c r="B74" s="11" t="s">
        <v>1450</v>
      </c>
      <c r="C74" s="16" t="s">
        <v>149</v>
      </c>
      <c r="D74" s="11" t="s">
        <v>16</v>
      </c>
      <c r="E74" s="12">
        <v>13.6272</v>
      </c>
      <c r="F74" s="11" t="s">
        <v>17</v>
      </c>
      <c r="G74" s="11" t="s">
        <v>139</v>
      </c>
      <c r="H74" s="6">
        <v>65</v>
      </c>
      <c r="I74" s="6"/>
      <c r="J74" s="6">
        <v>3.25</v>
      </c>
      <c r="K74" s="6"/>
      <c r="L74" s="6">
        <f t="shared" si="2"/>
        <v>0</v>
      </c>
      <c r="M74" s="48" t="s">
        <v>19</v>
      </c>
      <c r="P74" s="5"/>
      <c r="R74" s="4"/>
    </row>
    <row r="75" spans="1:18" x14ac:dyDescent="0.25">
      <c r="A75" s="47" t="s">
        <v>101</v>
      </c>
      <c r="B75" s="11" t="s">
        <v>102</v>
      </c>
      <c r="C75" s="16" t="s">
        <v>103</v>
      </c>
      <c r="D75" s="11" t="s">
        <v>59</v>
      </c>
      <c r="E75" s="12">
        <v>132.31440000000001</v>
      </c>
      <c r="F75" s="11" t="s">
        <v>17</v>
      </c>
      <c r="G75" s="11" t="s">
        <v>60</v>
      </c>
      <c r="H75" s="6">
        <v>28</v>
      </c>
      <c r="I75" s="6">
        <v>1.1200000000000001</v>
      </c>
      <c r="J75" s="6">
        <v>16</v>
      </c>
      <c r="K75" s="6">
        <v>48</v>
      </c>
      <c r="L75" s="6">
        <f t="shared" si="2"/>
        <v>768</v>
      </c>
      <c r="M75" s="48" t="s">
        <v>61</v>
      </c>
      <c r="P75" s="5"/>
      <c r="R75" s="4"/>
    </row>
    <row r="76" spans="1:18" x14ac:dyDescent="0.25">
      <c r="A76" s="47" t="s">
        <v>104</v>
      </c>
      <c r="B76" s="11" t="s">
        <v>105</v>
      </c>
      <c r="C76" s="16" t="s">
        <v>103</v>
      </c>
      <c r="D76" s="11" t="s">
        <v>59</v>
      </c>
      <c r="E76" s="12">
        <v>132.31440000000001</v>
      </c>
      <c r="F76" s="11" t="s">
        <v>17</v>
      </c>
      <c r="G76" s="11" t="s">
        <v>60</v>
      </c>
      <c r="H76" s="6">
        <v>28</v>
      </c>
      <c r="I76" s="6">
        <v>1.1200000000000001</v>
      </c>
      <c r="J76" s="6">
        <v>16</v>
      </c>
      <c r="K76" s="6">
        <v>48</v>
      </c>
      <c r="L76" s="6">
        <f t="shared" si="2"/>
        <v>768</v>
      </c>
      <c r="M76" s="48" t="s">
        <v>61</v>
      </c>
      <c r="P76" s="5"/>
      <c r="R76" s="4"/>
    </row>
    <row r="77" spans="1:18" x14ac:dyDescent="0.25">
      <c r="A77" s="47" t="s">
        <v>106</v>
      </c>
      <c r="B77" s="11" t="s">
        <v>107</v>
      </c>
      <c r="C77" s="16" t="s">
        <v>103</v>
      </c>
      <c r="D77" s="11" t="s">
        <v>59</v>
      </c>
      <c r="E77" s="12">
        <v>132.31440000000001</v>
      </c>
      <c r="F77" s="11" t="s">
        <v>17</v>
      </c>
      <c r="G77" s="11" t="s">
        <v>60</v>
      </c>
      <c r="H77" s="6">
        <v>28</v>
      </c>
      <c r="I77" s="6">
        <v>1.1200000000000001</v>
      </c>
      <c r="J77" s="6">
        <v>16</v>
      </c>
      <c r="K77" s="6">
        <v>48</v>
      </c>
      <c r="L77" s="6">
        <f t="shared" si="2"/>
        <v>768</v>
      </c>
      <c r="M77" s="48" t="s">
        <v>61</v>
      </c>
      <c r="P77" s="5"/>
      <c r="R77" s="4"/>
    </row>
    <row r="78" spans="1:18" x14ac:dyDescent="0.25">
      <c r="A78" s="47" t="s">
        <v>108</v>
      </c>
      <c r="B78" s="11" t="s">
        <v>109</v>
      </c>
      <c r="C78" s="16" t="s">
        <v>103</v>
      </c>
      <c r="D78" s="11" t="s">
        <v>59</v>
      </c>
      <c r="E78" s="12">
        <v>132.31440000000001</v>
      </c>
      <c r="F78" s="11" t="s">
        <v>17</v>
      </c>
      <c r="G78" s="11" t="s">
        <v>60</v>
      </c>
      <c r="H78" s="6">
        <v>28</v>
      </c>
      <c r="I78" s="6">
        <v>1.1200000000000001</v>
      </c>
      <c r="J78" s="6">
        <v>16</v>
      </c>
      <c r="K78" s="6">
        <v>48</v>
      </c>
      <c r="L78" s="6">
        <f t="shared" si="2"/>
        <v>768</v>
      </c>
      <c r="M78" s="48" t="s">
        <v>61</v>
      </c>
      <c r="P78" s="5"/>
      <c r="R78" s="4"/>
    </row>
    <row r="79" spans="1:18" x14ac:dyDescent="0.25">
      <c r="A79" s="47" t="s">
        <v>110</v>
      </c>
      <c r="B79" s="11" t="s">
        <v>111</v>
      </c>
      <c r="C79" s="16" t="s">
        <v>103</v>
      </c>
      <c r="D79" s="11" t="s">
        <v>59</v>
      </c>
      <c r="E79" s="12">
        <v>132.31440000000001</v>
      </c>
      <c r="F79" s="11" t="s">
        <v>17</v>
      </c>
      <c r="G79" s="11" t="s">
        <v>60</v>
      </c>
      <c r="H79" s="6">
        <v>28</v>
      </c>
      <c r="I79" s="6">
        <v>1.1200000000000001</v>
      </c>
      <c r="J79" s="6">
        <v>16</v>
      </c>
      <c r="K79" s="6">
        <v>48</v>
      </c>
      <c r="L79" s="6">
        <f t="shared" si="2"/>
        <v>768</v>
      </c>
      <c r="M79" s="48" t="s">
        <v>61</v>
      </c>
      <c r="P79" s="5"/>
      <c r="R79" s="4"/>
    </row>
    <row r="80" spans="1:18" x14ac:dyDescent="0.25">
      <c r="A80" s="47" t="s">
        <v>159</v>
      </c>
      <c r="B80" s="11" t="s">
        <v>160</v>
      </c>
      <c r="C80" s="16" t="s">
        <v>161</v>
      </c>
      <c r="D80" s="11" t="s">
        <v>16</v>
      </c>
      <c r="E80" s="12">
        <v>11.781000000000001</v>
      </c>
      <c r="F80" s="11" t="s">
        <v>17</v>
      </c>
      <c r="G80" s="11" t="s">
        <v>162</v>
      </c>
      <c r="H80" s="6">
        <v>60</v>
      </c>
      <c r="I80" s="6"/>
      <c r="J80" s="6">
        <v>3</v>
      </c>
      <c r="K80" s="6"/>
      <c r="L80" s="6">
        <f t="shared" si="2"/>
        <v>0</v>
      </c>
      <c r="M80" s="48" t="s">
        <v>19</v>
      </c>
      <c r="P80" s="5"/>
      <c r="R80" s="4"/>
    </row>
    <row r="81" spans="1:18" x14ac:dyDescent="0.25">
      <c r="A81" s="47" t="s">
        <v>163</v>
      </c>
      <c r="B81" s="11" t="s">
        <v>164</v>
      </c>
      <c r="C81" s="16" t="s">
        <v>161</v>
      </c>
      <c r="D81" s="11" t="s">
        <v>16</v>
      </c>
      <c r="E81" s="12">
        <v>11.781000000000001</v>
      </c>
      <c r="F81" s="11" t="s">
        <v>17</v>
      </c>
      <c r="G81" s="11" t="s">
        <v>162</v>
      </c>
      <c r="H81" s="6">
        <v>60</v>
      </c>
      <c r="I81" s="6"/>
      <c r="J81" s="6">
        <v>3</v>
      </c>
      <c r="K81" s="6"/>
      <c r="L81" s="6">
        <f t="shared" si="2"/>
        <v>0</v>
      </c>
      <c r="M81" s="48" t="s">
        <v>19</v>
      </c>
      <c r="P81" s="5"/>
      <c r="R81" s="4"/>
    </row>
    <row r="82" spans="1:18" x14ac:dyDescent="0.25">
      <c r="A82" s="47" t="s">
        <v>165</v>
      </c>
      <c r="B82" s="11" t="s">
        <v>166</v>
      </c>
      <c r="C82" s="16" t="s">
        <v>114</v>
      </c>
      <c r="D82" s="11" t="s">
        <v>16</v>
      </c>
      <c r="E82" s="12">
        <v>21.2058</v>
      </c>
      <c r="F82" s="11" t="s">
        <v>17</v>
      </c>
      <c r="G82" s="11" t="s">
        <v>167</v>
      </c>
      <c r="H82" s="6">
        <v>20</v>
      </c>
      <c r="I82" s="6"/>
      <c r="J82" s="6">
        <v>1</v>
      </c>
      <c r="K82" s="6"/>
      <c r="L82" s="6">
        <f t="shared" si="2"/>
        <v>0</v>
      </c>
      <c r="M82" s="48" t="s">
        <v>19</v>
      </c>
      <c r="P82" s="5"/>
      <c r="R82" s="4"/>
    </row>
    <row r="83" spans="1:18" x14ac:dyDescent="0.25">
      <c r="A83" s="47" t="s">
        <v>168</v>
      </c>
      <c r="B83" s="11" t="s">
        <v>169</v>
      </c>
      <c r="C83" s="16" t="s">
        <v>114</v>
      </c>
      <c r="D83" s="11" t="s">
        <v>16</v>
      </c>
      <c r="E83" s="12">
        <v>21.2058</v>
      </c>
      <c r="F83" s="11" t="s">
        <v>17</v>
      </c>
      <c r="G83" s="11" t="s">
        <v>167</v>
      </c>
      <c r="H83" s="6">
        <v>20</v>
      </c>
      <c r="I83" s="6"/>
      <c r="J83" s="6">
        <v>1</v>
      </c>
      <c r="K83" s="6"/>
      <c r="L83" s="6">
        <f t="shared" si="2"/>
        <v>0</v>
      </c>
      <c r="M83" s="48" t="s">
        <v>19</v>
      </c>
      <c r="P83" s="5"/>
      <c r="R83" s="4"/>
    </row>
    <row r="84" spans="1:18" x14ac:dyDescent="0.25">
      <c r="A84" s="47" t="s">
        <v>242</v>
      </c>
      <c r="B84" s="11" t="s">
        <v>243</v>
      </c>
      <c r="C84" s="11" t="s">
        <v>223</v>
      </c>
      <c r="D84" s="11" t="s">
        <v>16</v>
      </c>
      <c r="E84" s="12">
        <v>22.643999999999998</v>
      </c>
      <c r="F84" s="11" t="s">
        <v>17</v>
      </c>
      <c r="G84" s="11" t="s">
        <v>167</v>
      </c>
      <c r="H84" s="6">
        <v>20</v>
      </c>
      <c r="I84" s="6"/>
      <c r="J84" s="6">
        <v>1</v>
      </c>
      <c r="K84" s="6"/>
      <c r="L84" s="6">
        <f t="shared" si="2"/>
        <v>0</v>
      </c>
      <c r="M84" s="48" t="s">
        <v>19</v>
      </c>
      <c r="P84" s="5"/>
      <c r="R84" s="4"/>
    </row>
    <row r="85" spans="1:18" x14ac:dyDescent="0.25">
      <c r="A85" s="47" t="s">
        <v>170</v>
      </c>
      <c r="B85" s="11" t="s">
        <v>171</v>
      </c>
      <c r="C85" s="16" t="s">
        <v>114</v>
      </c>
      <c r="D85" s="11" t="s">
        <v>16</v>
      </c>
      <c r="E85" s="12">
        <v>21.2058</v>
      </c>
      <c r="F85" s="11" t="s">
        <v>17</v>
      </c>
      <c r="G85" s="11" t="s">
        <v>167</v>
      </c>
      <c r="H85" s="6">
        <v>20</v>
      </c>
      <c r="I85" s="6"/>
      <c r="J85" s="6">
        <v>1</v>
      </c>
      <c r="K85" s="6"/>
      <c r="L85" s="6">
        <f t="shared" si="2"/>
        <v>0</v>
      </c>
      <c r="M85" s="48" t="s">
        <v>19</v>
      </c>
      <c r="P85" s="5"/>
      <c r="R85" s="4"/>
    </row>
    <row r="86" spans="1:18" x14ac:dyDescent="0.25">
      <c r="A86" s="47" t="s">
        <v>172</v>
      </c>
      <c r="B86" s="11" t="s">
        <v>173</v>
      </c>
      <c r="C86" s="16" t="s">
        <v>114</v>
      </c>
      <c r="D86" s="11" t="s">
        <v>16</v>
      </c>
      <c r="E86" s="12">
        <v>21.2058</v>
      </c>
      <c r="F86" s="11" t="s">
        <v>17</v>
      </c>
      <c r="G86" s="11" t="s">
        <v>167</v>
      </c>
      <c r="H86" s="6">
        <v>20</v>
      </c>
      <c r="I86" s="6"/>
      <c r="J86" s="6">
        <v>1</v>
      </c>
      <c r="K86" s="6"/>
      <c r="L86" s="6">
        <f t="shared" si="2"/>
        <v>0</v>
      </c>
      <c r="M86" s="48" t="s">
        <v>19</v>
      </c>
      <c r="P86" s="5"/>
      <c r="R86" s="4"/>
    </row>
    <row r="87" spans="1:18" x14ac:dyDescent="0.25">
      <c r="A87" s="47" t="s">
        <v>174</v>
      </c>
      <c r="B87" s="11" t="s">
        <v>175</v>
      </c>
      <c r="C87" s="16" t="s">
        <v>114</v>
      </c>
      <c r="D87" s="11" t="s">
        <v>16</v>
      </c>
      <c r="E87" s="12">
        <v>21.2058</v>
      </c>
      <c r="F87" s="11" t="s">
        <v>17</v>
      </c>
      <c r="G87" s="11" t="s">
        <v>167</v>
      </c>
      <c r="H87" s="6">
        <v>20</v>
      </c>
      <c r="I87" s="6"/>
      <c r="J87" s="6">
        <v>1</v>
      </c>
      <c r="K87" s="6"/>
      <c r="L87" s="6">
        <f t="shared" si="2"/>
        <v>0</v>
      </c>
      <c r="M87" s="48" t="s">
        <v>19</v>
      </c>
      <c r="P87" s="5"/>
      <c r="R87" s="4"/>
    </row>
    <row r="88" spans="1:18" x14ac:dyDescent="0.25">
      <c r="A88" s="47" t="s">
        <v>176</v>
      </c>
      <c r="B88" s="11" t="s">
        <v>177</v>
      </c>
      <c r="C88" s="16" t="s">
        <v>149</v>
      </c>
      <c r="D88" s="11" t="s">
        <v>16</v>
      </c>
      <c r="E88" s="12">
        <v>13.6272</v>
      </c>
      <c r="F88" s="11" t="s">
        <v>17</v>
      </c>
      <c r="G88" s="11" t="s">
        <v>178</v>
      </c>
      <c r="H88" s="6">
        <v>56</v>
      </c>
      <c r="I88" s="6"/>
      <c r="J88" s="6">
        <v>5.6000000000000005</v>
      </c>
      <c r="K88" s="6"/>
      <c r="L88" s="6">
        <f t="shared" si="2"/>
        <v>0</v>
      </c>
      <c r="M88" s="48" t="s">
        <v>19</v>
      </c>
      <c r="P88" s="5"/>
      <c r="R88" s="4"/>
    </row>
    <row r="89" spans="1:18" x14ac:dyDescent="0.25">
      <c r="A89" s="47" t="s">
        <v>179</v>
      </c>
      <c r="B89" s="11" t="s">
        <v>180</v>
      </c>
      <c r="C89" s="16" t="s">
        <v>149</v>
      </c>
      <c r="D89" s="11" t="s">
        <v>16</v>
      </c>
      <c r="E89" s="12">
        <v>13.6272</v>
      </c>
      <c r="F89" s="11" t="s">
        <v>17</v>
      </c>
      <c r="G89" s="11" t="s">
        <v>178</v>
      </c>
      <c r="H89" s="6">
        <v>56</v>
      </c>
      <c r="I89" s="6"/>
      <c r="J89" s="6">
        <v>5.6000000000000005</v>
      </c>
      <c r="K89" s="6"/>
      <c r="L89" s="6">
        <f t="shared" si="2"/>
        <v>0</v>
      </c>
      <c r="M89" s="48" t="s">
        <v>19</v>
      </c>
      <c r="P89" s="5"/>
      <c r="R89" s="4"/>
    </row>
    <row r="90" spans="1:18" x14ac:dyDescent="0.25">
      <c r="A90" s="47" t="s">
        <v>244</v>
      </c>
      <c r="B90" s="11" t="s">
        <v>245</v>
      </c>
      <c r="C90" s="11" t="s">
        <v>114</v>
      </c>
      <c r="D90" s="11" t="s">
        <v>16</v>
      </c>
      <c r="E90" s="12">
        <v>21.2058</v>
      </c>
      <c r="F90" s="11" t="s">
        <v>17</v>
      </c>
      <c r="G90" s="11" t="s">
        <v>178</v>
      </c>
      <c r="H90" s="6">
        <v>20</v>
      </c>
      <c r="I90" s="6"/>
      <c r="J90" s="6">
        <v>2</v>
      </c>
      <c r="K90" s="6"/>
      <c r="L90" s="6">
        <f t="shared" si="2"/>
        <v>0</v>
      </c>
      <c r="M90" s="48" t="s">
        <v>19</v>
      </c>
      <c r="P90" s="5"/>
      <c r="R90" s="4"/>
    </row>
    <row r="91" spans="1:18" x14ac:dyDescent="0.25">
      <c r="A91" s="47" t="s">
        <v>181</v>
      </c>
      <c r="B91" s="11" t="s">
        <v>182</v>
      </c>
      <c r="C91" s="16" t="s">
        <v>149</v>
      </c>
      <c r="D91" s="11" t="s">
        <v>16</v>
      </c>
      <c r="E91" s="12">
        <v>13.6272</v>
      </c>
      <c r="F91" s="11" t="s">
        <v>17</v>
      </c>
      <c r="G91" s="11" t="s">
        <v>178</v>
      </c>
      <c r="H91" s="6">
        <v>56</v>
      </c>
      <c r="I91" s="6"/>
      <c r="J91" s="6">
        <v>5.6000000000000005</v>
      </c>
      <c r="K91" s="6"/>
      <c r="L91" s="6">
        <f t="shared" si="2"/>
        <v>0</v>
      </c>
      <c r="M91" s="48" t="s">
        <v>19</v>
      </c>
      <c r="P91" s="5"/>
      <c r="R91" s="4"/>
    </row>
    <row r="92" spans="1:18" x14ac:dyDescent="0.25">
      <c r="A92" s="47" t="s">
        <v>183</v>
      </c>
      <c r="B92" s="11" t="s">
        <v>184</v>
      </c>
      <c r="C92" s="16" t="s">
        <v>149</v>
      </c>
      <c r="D92" s="11" t="s">
        <v>16</v>
      </c>
      <c r="E92" s="12">
        <v>13.6272</v>
      </c>
      <c r="F92" s="11" t="s">
        <v>17</v>
      </c>
      <c r="G92" s="11" t="s">
        <v>178</v>
      </c>
      <c r="H92" s="6">
        <v>56</v>
      </c>
      <c r="I92" s="6"/>
      <c r="J92" s="6">
        <v>5.6000000000000005</v>
      </c>
      <c r="K92" s="6"/>
      <c r="L92" s="6">
        <f t="shared" si="2"/>
        <v>0</v>
      </c>
      <c r="M92" s="48" t="s">
        <v>19</v>
      </c>
      <c r="P92" s="5"/>
      <c r="R92" s="4"/>
    </row>
    <row r="93" spans="1:18" x14ac:dyDescent="0.25">
      <c r="A93" s="47" t="s">
        <v>185</v>
      </c>
      <c r="B93" s="11" t="s">
        <v>186</v>
      </c>
      <c r="C93" s="16" t="s">
        <v>149</v>
      </c>
      <c r="D93" s="11" t="s">
        <v>16</v>
      </c>
      <c r="E93" s="12">
        <v>13.6272</v>
      </c>
      <c r="F93" s="11" t="s">
        <v>17</v>
      </c>
      <c r="G93" s="11" t="s">
        <v>178</v>
      </c>
      <c r="H93" s="6">
        <v>56</v>
      </c>
      <c r="I93" s="6"/>
      <c r="J93" s="6">
        <v>5.6000000000000005</v>
      </c>
      <c r="K93" s="6"/>
      <c r="L93" s="6">
        <f t="shared" si="2"/>
        <v>0</v>
      </c>
      <c r="M93" s="48" t="s">
        <v>19</v>
      </c>
      <c r="P93" s="5"/>
      <c r="R93" s="4"/>
    </row>
    <row r="94" spans="1:18" x14ac:dyDescent="0.25">
      <c r="A94" s="47" t="s">
        <v>187</v>
      </c>
      <c r="B94" s="11" t="s">
        <v>1451</v>
      </c>
      <c r="C94" s="16" t="s">
        <v>126</v>
      </c>
      <c r="D94" s="11" t="s">
        <v>16</v>
      </c>
      <c r="E94" s="12">
        <v>17.880600000000001</v>
      </c>
      <c r="F94" s="11" t="s">
        <v>17</v>
      </c>
      <c r="G94" s="11" t="s">
        <v>178</v>
      </c>
      <c r="H94" s="6">
        <v>56</v>
      </c>
      <c r="I94" s="6"/>
      <c r="J94" s="6">
        <v>5.6000000000000005</v>
      </c>
      <c r="K94" s="6"/>
      <c r="L94" s="6">
        <f t="shared" si="2"/>
        <v>0</v>
      </c>
      <c r="M94" s="48" t="s">
        <v>19</v>
      </c>
      <c r="P94" s="5"/>
      <c r="R94" s="4"/>
    </row>
    <row r="95" spans="1:18" x14ac:dyDescent="0.25">
      <c r="A95" s="47" t="s">
        <v>188</v>
      </c>
      <c r="B95" s="11" t="s">
        <v>1452</v>
      </c>
      <c r="C95" s="16" t="s">
        <v>126</v>
      </c>
      <c r="D95" s="11" t="s">
        <v>16</v>
      </c>
      <c r="E95" s="12">
        <v>17.880600000000001</v>
      </c>
      <c r="F95" s="11" t="s">
        <v>17</v>
      </c>
      <c r="G95" s="11" t="s">
        <v>178</v>
      </c>
      <c r="H95" s="6">
        <v>56</v>
      </c>
      <c r="I95" s="6"/>
      <c r="J95" s="6">
        <v>5.6000000000000005</v>
      </c>
      <c r="K95" s="6"/>
      <c r="L95" s="6">
        <f t="shared" si="2"/>
        <v>0</v>
      </c>
      <c r="M95" s="48" t="s">
        <v>19</v>
      </c>
      <c r="P95" s="5"/>
      <c r="R95" s="4"/>
    </row>
    <row r="96" spans="1:18" x14ac:dyDescent="0.25">
      <c r="A96" s="47" t="s">
        <v>246</v>
      </c>
      <c r="B96" s="11" t="s">
        <v>1453</v>
      </c>
      <c r="C96" s="11" t="s">
        <v>226</v>
      </c>
      <c r="D96" s="11" t="s">
        <v>16</v>
      </c>
      <c r="E96" s="12">
        <v>27.101400000000002</v>
      </c>
      <c r="F96" s="11" t="s">
        <v>17</v>
      </c>
      <c r="G96" s="11" t="s">
        <v>178</v>
      </c>
      <c r="H96" s="6">
        <v>20</v>
      </c>
      <c r="I96" s="6"/>
      <c r="J96" s="6">
        <v>2</v>
      </c>
      <c r="K96" s="6"/>
      <c r="L96" s="6">
        <f t="shared" si="2"/>
        <v>0</v>
      </c>
      <c r="M96" s="48" t="s">
        <v>19</v>
      </c>
      <c r="P96" s="5"/>
      <c r="R96" s="4"/>
    </row>
    <row r="97" spans="1:18" x14ac:dyDescent="0.25">
      <c r="A97" s="47" t="s">
        <v>189</v>
      </c>
      <c r="B97" s="11" t="s">
        <v>1454</v>
      </c>
      <c r="C97" s="16" t="s">
        <v>126</v>
      </c>
      <c r="D97" s="11" t="s">
        <v>16</v>
      </c>
      <c r="E97" s="12">
        <v>17.880600000000001</v>
      </c>
      <c r="F97" s="11" t="s">
        <v>17</v>
      </c>
      <c r="G97" s="11" t="s">
        <v>178</v>
      </c>
      <c r="H97" s="6">
        <v>56</v>
      </c>
      <c r="I97" s="6"/>
      <c r="J97" s="6">
        <v>5.6000000000000005</v>
      </c>
      <c r="K97" s="6"/>
      <c r="L97" s="6">
        <f t="shared" si="2"/>
        <v>0</v>
      </c>
      <c r="M97" s="48" t="s">
        <v>19</v>
      </c>
      <c r="P97" s="5"/>
      <c r="R97" s="4"/>
    </row>
    <row r="98" spans="1:18" x14ac:dyDescent="0.25">
      <c r="A98" s="47" t="s">
        <v>190</v>
      </c>
      <c r="B98" s="11" t="s">
        <v>1455</v>
      </c>
      <c r="C98" s="16" t="s">
        <v>126</v>
      </c>
      <c r="D98" s="11" t="s">
        <v>16</v>
      </c>
      <c r="E98" s="12">
        <v>17.880600000000001</v>
      </c>
      <c r="F98" s="11" t="s">
        <v>17</v>
      </c>
      <c r="G98" s="11" t="s">
        <v>178</v>
      </c>
      <c r="H98" s="6">
        <v>56</v>
      </c>
      <c r="I98" s="6"/>
      <c r="J98" s="6">
        <v>5.6000000000000005</v>
      </c>
      <c r="K98" s="6"/>
      <c r="L98" s="6">
        <f t="shared" ref="L98:L105" si="3">J98*K98</f>
        <v>0</v>
      </c>
      <c r="M98" s="48" t="s">
        <v>19</v>
      </c>
      <c r="P98" s="5"/>
      <c r="R98" s="4"/>
    </row>
    <row r="99" spans="1:18" x14ac:dyDescent="0.25">
      <c r="A99" s="47" t="s">
        <v>191</v>
      </c>
      <c r="B99" s="11" t="s">
        <v>1456</v>
      </c>
      <c r="C99" s="16" t="s">
        <v>126</v>
      </c>
      <c r="D99" s="11" t="s">
        <v>16</v>
      </c>
      <c r="E99" s="12">
        <v>17.880600000000001</v>
      </c>
      <c r="F99" s="11" t="s">
        <v>17</v>
      </c>
      <c r="G99" s="11" t="s">
        <v>178</v>
      </c>
      <c r="H99" s="6">
        <v>56</v>
      </c>
      <c r="I99" s="6"/>
      <c r="J99" s="6">
        <v>5.6000000000000005</v>
      </c>
      <c r="K99" s="6"/>
      <c r="L99" s="6">
        <f t="shared" si="3"/>
        <v>0</v>
      </c>
      <c r="M99" s="48" t="s">
        <v>19</v>
      </c>
      <c r="P99" s="5"/>
      <c r="R99" s="4"/>
    </row>
    <row r="100" spans="1:18" x14ac:dyDescent="0.25">
      <c r="A100" s="47" t="s">
        <v>192</v>
      </c>
      <c r="B100" s="11" t="s">
        <v>1457</v>
      </c>
      <c r="C100" s="16" t="s">
        <v>126</v>
      </c>
      <c r="D100" s="11" t="s">
        <v>16</v>
      </c>
      <c r="E100" s="12">
        <v>17.880600000000001</v>
      </c>
      <c r="F100" s="11" t="s">
        <v>17</v>
      </c>
      <c r="G100" s="11" t="s">
        <v>178</v>
      </c>
      <c r="H100" s="6">
        <v>56</v>
      </c>
      <c r="I100" s="6"/>
      <c r="J100" s="6">
        <v>5.6000000000000005</v>
      </c>
      <c r="K100" s="6"/>
      <c r="L100" s="6">
        <f t="shared" si="3"/>
        <v>0</v>
      </c>
      <c r="M100" s="48" t="s">
        <v>19</v>
      </c>
      <c r="P100" s="5"/>
      <c r="R100" s="4"/>
    </row>
    <row r="101" spans="1:18" x14ac:dyDescent="0.25">
      <c r="A101" s="47" t="s">
        <v>193</v>
      </c>
      <c r="B101" s="11" t="s">
        <v>1458</v>
      </c>
      <c r="C101" s="16" t="s">
        <v>126</v>
      </c>
      <c r="D101" s="11" t="s">
        <v>16</v>
      </c>
      <c r="E101" s="12">
        <v>17.880600000000001</v>
      </c>
      <c r="F101" s="11" t="s">
        <v>17</v>
      </c>
      <c r="G101" s="11" t="s">
        <v>178</v>
      </c>
      <c r="H101" s="6">
        <v>56</v>
      </c>
      <c r="I101" s="6"/>
      <c r="J101" s="6">
        <v>5.6000000000000005</v>
      </c>
      <c r="K101" s="6"/>
      <c r="L101" s="6">
        <f t="shared" si="3"/>
        <v>0</v>
      </c>
      <c r="M101" s="48" t="s">
        <v>19</v>
      </c>
      <c r="P101" s="5"/>
      <c r="R101" s="4"/>
    </row>
    <row r="102" spans="1:18" x14ac:dyDescent="0.25">
      <c r="A102" s="47" t="s">
        <v>247</v>
      </c>
      <c r="B102" s="11" t="s">
        <v>1459</v>
      </c>
      <c r="C102" s="11" t="s">
        <v>226</v>
      </c>
      <c r="D102" s="11" t="s">
        <v>16</v>
      </c>
      <c r="E102" s="12">
        <v>27.101400000000002</v>
      </c>
      <c r="F102" s="11" t="s">
        <v>17</v>
      </c>
      <c r="G102" s="11" t="s">
        <v>178</v>
      </c>
      <c r="H102" s="6">
        <v>20</v>
      </c>
      <c r="I102" s="6"/>
      <c r="J102" s="6">
        <v>2</v>
      </c>
      <c r="K102" s="6"/>
      <c r="L102" s="6">
        <f t="shared" si="3"/>
        <v>0</v>
      </c>
      <c r="M102" s="48" t="s">
        <v>19</v>
      </c>
      <c r="P102" s="5"/>
      <c r="R102" s="4"/>
    </row>
    <row r="103" spans="1:18" x14ac:dyDescent="0.25">
      <c r="A103" s="47" t="s">
        <v>194</v>
      </c>
      <c r="B103" s="11" t="s">
        <v>1460</v>
      </c>
      <c r="C103" s="16" t="s">
        <v>126</v>
      </c>
      <c r="D103" s="11" t="s">
        <v>16</v>
      </c>
      <c r="E103" s="12">
        <v>17.880600000000001</v>
      </c>
      <c r="F103" s="11" t="s">
        <v>17</v>
      </c>
      <c r="G103" s="11" t="s">
        <v>178</v>
      </c>
      <c r="H103" s="6">
        <v>56</v>
      </c>
      <c r="I103" s="6"/>
      <c r="J103" s="6">
        <v>5.6000000000000005</v>
      </c>
      <c r="K103" s="6"/>
      <c r="L103" s="6">
        <f t="shared" si="3"/>
        <v>0</v>
      </c>
      <c r="M103" s="48" t="s">
        <v>19</v>
      </c>
      <c r="P103" s="5"/>
      <c r="R103" s="4"/>
    </row>
    <row r="104" spans="1:18" x14ac:dyDescent="0.25">
      <c r="A104" s="47" t="s">
        <v>195</v>
      </c>
      <c r="B104" s="11" t="s">
        <v>1461</v>
      </c>
      <c r="C104" s="16" t="s">
        <v>126</v>
      </c>
      <c r="D104" s="11" t="s">
        <v>16</v>
      </c>
      <c r="E104" s="12">
        <v>17.880600000000001</v>
      </c>
      <c r="F104" s="11" t="s">
        <v>17</v>
      </c>
      <c r="G104" s="11" t="s">
        <v>178</v>
      </c>
      <c r="H104" s="6">
        <v>56</v>
      </c>
      <c r="I104" s="6"/>
      <c r="J104" s="6">
        <v>5.6000000000000005</v>
      </c>
      <c r="K104" s="6"/>
      <c r="L104" s="6">
        <f t="shared" si="3"/>
        <v>0</v>
      </c>
      <c r="M104" s="48" t="s">
        <v>19</v>
      </c>
      <c r="P104" s="5"/>
      <c r="R104" s="4"/>
    </row>
    <row r="105" spans="1:18" ht="15.75" thickBot="1" x14ac:dyDescent="0.3">
      <c r="A105" s="49" t="s">
        <v>196</v>
      </c>
      <c r="B105" s="50" t="s">
        <v>1462</v>
      </c>
      <c r="C105" s="51" t="s">
        <v>126</v>
      </c>
      <c r="D105" s="50" t="s">
        <v>16</v>
      </c>
      <c r="E105" s="52">
        <v>17.880600000000001</v>
      </c>
      <c r="F105" s="50" t="s">
        <v>17</v>
      </c>
      <c r="G105" s="50" t="s">
        <v>178</v>
      </c>
      <c r="H105" s="53">
        <v>56</v>
      </c>
      <c r="I105" s="53"/>
      <c r="J105" s="53">
        <v>5.6000000000000005</v>
      </c>
      <c r="K105" s="53"/>
      <c r="L105" s="53">
        <f t="shared" si="3"/>
        <v>0</v>
      </c>
      <c r="M105" s="54" t="s">
        <v>19</v>
      </c>
      <c r="P105" s="5"/>
      <c r="R105" s="4"/>
    </row>
  </sheetData>
  <sheetProtection algorithmName="SHA-512" hashValue="QbjSvVhF/rcyK7BQaEGA4FTKGBVtg5nKZe+UhTD9pCC5G3Ankz8sYvppBimEC6XeQtXADlwS8v9D63gcIhiTwQ==" saltValue="e21waewhb6Olv+JE8PPEnQ==" spinCount="100000" sheet="1" formatCells="0" formatColumns="0" formatRows="0" insertColumns="0" insertRows="0" insertHyperlinks="0" deleteColumns="0" deleteRows="0" sort="0" autoFilter="0" pivotTables="0"/>
  <autoFilter ref="A1:M105" xr:uid="{00000000-0009-0000-0000-000001000000}">
    <sortState xmlns:xlrd2="http://schemas.microsoft.com/office/spreadsheetml/2017/richdata2" ref="A2:M105">
      <sortCondition ref="A1:A105"/>
    </sortState>
  </autoFilter>
  <mergeCells count="3">
    <mergeCell ref="N5:Q6"/>
    <mergeCell ref="N3:Q4"/>
    <mergeCell ref="N7:Q8"/>
  </mergeCells>
  <phoneticPr fontId="11" type="noConversion"/>
  <pageMargins left="0.7" right="0.7" top="0.68" bottom="0.49" header="0.3" footer="0.3"/>
  <pageSetup paperSize="9"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69"/>
  <sheetViews>
    <sheetView topLeftCell="A37" workbookViewId="0">
      <selection activeCell="R20" sqref="R20"/>
    </sheetView>
  </sheetViews>
  <sheetFormatPr defaultRowHeight="15" x14ac:dyDescent="0.25"/>
  <cols>
    <col min="1" max="1" width="19.42578125" customWidth="1"/>
    <col min="2" max="2" width="43.28515625" customWidth="1"/>
    <col min="3" max="3" width="6.42578125" style="38" customWidth="1"/>
    <col min="5" max="5" width="10.5703125" style="4" bestFit="1" customWidth="1"/>
    <col min="6" max="6" width="13" customWidth="1"/>
  </cols>
  <sheetData>
    <row r="1" spans="1:16" s="103" customFormat="1" ht="37.5" customHeight="1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6" x14ac:dyDescent="0.25">
      <c r="A2" s="47" t="s">
        <v>1194</v>
      </c>
      <c r="B2" s="6" t="s">
        <v>1195</v>
      </c>
      <c r="C2" s="35" t="s">
        <v>1196</v>
      </c>
      <c r="D2" s="6" t="s">
        <v>59</v>
      </c>
      <c r="E2" s="7">
        <v>110.211</v>
      </c>
      <c r="F2" s="6" t="s">
        <v>1197</v>
      </c>
      <c r="G2" s="6" t="s">
        <v>1198</v>
      </c>
      <c r="H2" s="6">
        <v>45</v>
      </c>
      <c r="I2" s="6">
        <v>0.56999999999999995</v>
      </c>
      <c r="J2" s="6">
        <v>8.15</v>
      </c>
      <c r="K2" s="6">
        <v>64</v>
      </c>
      <c r="L2" s="6">
        <v>521.6</v>
      </c>
      <c r="M2" s="48" t="s">
        <v>61</v>
      </c>
      <c r="N2" s="5"/>
      <c r="P2" s="5"/>
    </row>
    <row r="3" spans="1:16" x14ac:dyDescent="0.25">
      <c r="A3" s="47" t="s">
        <v>1199</v>
      </c>
      <c r="B3" s="6" t="s">
        <v>1200</v>
      </c>
      <c r="C3" s="35" t="s">
        <v>1051</v>
      </c>
      <c r="D3" s="6" t="s">
        <v>59</v>
      </c>
      <c r="E3" s="7">
        <v>715.21380000000011</v>
      </c>
      <c r="F3" s="6" t="s">
        <v>1197</v>
      </c>
      <c r="G3" s="6" t="s">
        <v>1198</v>
      </c>
      <c r="H3" s="6">
        <v>45</v>
      </c>
      <c r="I3" s="6">
        <v>0.56999999999999995</v>
      </c>
      <c r="J3" s="6">
        <v>8.15</v>
      </c>
      <c r="K3" s="6">
        <v>64</v>
      </c>
      <c r="L3" s="6">
        <v>521.6</v>
      </c>
      <c r="M3" s="48" t="s">
        <v>61</v>
      </c>
      <c r="N3" s="5"/>
      <c r="P3" s="5"/>
    </row>
    <row r="4" spans="1:16" x14ac:dyDescent="0.25">
      <c r="A4" s="47" t="s">
        <v>1201</v>
      </c>
      <c r="B4" s="6" t="s">
        <v>1202</v>
      </c>
      <c r="C4" s="35" t="s">
        <v>1196</v>
      </c>
      <c r="D4" s="6" t="s">
        <v>59</v>
      </c>
      <c r="E4" s="7">
        <v>110.211</v>
      </c>
      <c r="F4" s="6" t="s">
        <v>1197</v>
      </c>
      <c r="G4" s="6" t="s">
        <v>1198</v>
      </c>
      <c r="H4" s="6">
        <v>45</v>
      </c>
      <c r="I4" s="6">
        <v>0.56999999999999995</v>
      </c>
      <c r="J4" s="6">
        <v>8.15</v>
      </c>
      <c r="K4" s="6">
        <v>64</v>
      </c>
      <c r="L4" s="6">
        <v>521.6</v>
      </c>
      <c r="M4" s="48" t="s">
        <v>61</v>
      </c>
      <c r="N4" s="5"/>
      <c r="P4" s="5"/>
    </row>
    <row r="5" spans="1:16" x14ac:dyDescent="0.25">
      <c r="A5" s="47" t="s">
        <v>1203</v>
      </c>
      <c r="B5" s="6" t="s">
        <v>1204</v>
      </c>
      <c r="C5" s="35" t="s">
        <v>1196</v>
      </c>
      <c r="D5" s="6" t="s">
        <v>59</v>
      </c>
      <c r="E5" s="7">
        <v>110.211</v>
      </c>
      <c r="F5" s="6" t="s">
        <v>1197</v>
      </c>
      <c r="G5" s="6" t="s">
        <v>1198</v>
      </c>
      <c r="H5" s="6">
        <v>45</v>
      </c>
      <c r="I5" s="6">
        <v>0.56999999999999995</v>
      </c>
      <c r="J5" s="6">
        <v>8.15</v>
      </c>
      <c r="K5" s="6">
        <v>64</v>
      </c>
      <c r="L5" s="6">
        <v>521.6</v>
      </c>
      <c r="M5" s="48" t="s">
        <v>61</v>
      </c>
      <c r="N5" s="5"/>
      <c r="P5" s="5"/>
    </row>
    <row r="6" spans="1:16" x14ac:dyDescent="0.25">
      <c r="A6" s="47" t="s">
        <v>1205</v>
      </c>
      <c r="B6" s="6" t="s">
        <v>1206</v>
      </c>
      <c r="C6" s="35" t="s">
        <v>1196</v>
      </c>
      <c r="D6" s="6" t="s">
        <v>59</v>
      </c>
      <c r="E6" s="7">
        <v>110.211</v>
      </c>
      <c r="F6" s="6" t="s">
        <v>1197</v>
      </c>
      <c r="G6" s="6" t="s">
        <v>1198</v>
      </c>
      <c r="H6" s="6">
        <v>45</v>
      </c>
      <c r="I6" s="6">
        <v>0.56999999999999995</v>
      </c>
      <c r="J6" s="6">
        <v>8.15</v>
      </c>
      <c r="K6" s="6">
        <v>64</v>
      </c>
      <c r="L6" s="6">
        <v>521.6</v>
      </c>
      <c r="M6" s="48" t="s">
        <v>61</v>
      </c>
      <c r="N6" s="5"/>
      <c r="P6" s="5"/>
    </row>
    <row r="7" spans="1:16" x14ac:dyDescent="0.25">
      <c r="A7" s="47" t="s">
        <v>1207</v>
      </c>
      <c r="B7" s="6" t="s">
        <v>1208</v>
      </c>
      <c r="C7" s="35" t="s">
        <v>1051</v>
      </c>
      <c r="D7" s="6" t="s">
        <v>59</v>
      </c>
      <c r="E7" s="7">
        <v>715.21380000000011</v>
      </c>
      <c r="F7" s="6" t="s">
        <v>1197</v>
      </c>
      <c r="G7" s="6" t="s">
        <v>1198</v>
      </c>
      <c r="H7" s="6">
        <v>45</v>
      </c>
      <c r="I7" s="6">
        <v>0.56999999999999995</v>
      </c>
      <c r="J7" s="6">
        <v>8.15</v>
      </c>
      <c r="K7" s="6">
        <v>64</v>
      </c>
      <c r="L7" s="6">
        <v>521.6</v>
      </c>
      <c r="M7" s="48" t="s">
        <v>61</v>
      </c>
      <c r="N7" s="5"/>
      <c r="P7" s="5"/>
    </row>
    <row r="8" spans="1:16" x14ac:dyDescent="0.25">
      <c r="A8" s="47" t="s">
        <v>1209</v>
      </c>
      <c r="B8" s="6" t="s">
        <v>1210</v>
      </c>
      <c r="C8" s="35" t="s">
        <v>1196</v>
      </c>
      <c r="D8" s="6" t="s">
        <v>59</v>
      </c>
      <c r="E8" s="7">
        <v>110.211</v>
      </c>
      <c r="F8" s="6" t="s">
        <v>1197</v>
      </c>
      <c r="G8" s="6" t="s">
        <v>1198</v>
      </c>
      <c r="H8" s="6">
        <v>45</v>
      </c>
      <c r="I8" s="6">
        <v>0.56999999999999995</v>
      </c>
      <c r="J8" s="6">
        <v>8.15</v>
      </c>
      <c r="K8" s="6">
        <v>64</v>
      </c>
      <c r="L8" s="6">
        <v>521.6</v>
      </c>
      <c r="M8" s="48" t="s">
        <v>61</v>
      </c>
      <c r="N8" s="5"/>
      <c r="P8" s="5"/>
    </row>
    <row r="9" spans="1:16" x14ac:dyDescent="0.25">
      <c r="A9" s="47" t="s">
        <v>1211</v>
      </c>
      <c r="B9" s="6" t="s">
        <v>1212</v>
      </c>
      <c r="C9" s="35" t="s">
        <v>1196</v>
      </c>
      <c r="D9" s="6" t="s">
        <v>59</v>
      </c>
      <c r="E9" s="7">
        <v>110.211</v>
      </c>
      <c r="F9" s="6" t="s">
        <v>1197</v>
      </c>
      <c r="G9" s="6" t="s">
        <v>1198</v>
      </c>
      <c r="H9" s="6">
        <v>45</v>
      </c>
      <c r="I9" s="6">
        <v>0.56999999999999995</v>
      </c>
      <c r="J9" s="6">
        <v>8.15</v>
      </c>
      <c r="K9" s="6">
        <v>64</v>
      </c>
      <c r="L9" s="6">
        <v>521.6</v>
      </c>
      <c r="M9" s="48" t="s">
        <v>61</v>
      </c>
      <c r="N9" s="5"/>
      <c r="P9" s="5"/>
    </row>
    <row r="10" spans="1:16" x14ac:dyDescent="0.25">
      <c r="A10" s="47" t="s">
        <v>1213</v>
      </c>
      <c r="B10" s="6" t="s">
        <v>1214</v>
      </c>
      <c r="C10" s="35" t="s">
        <v>1196</v>
      </c>
      <c r="D10" s="6" t="s">
        <v>59</v>
      </c>
      <c r="E10" s="7">
        <v>110.211</v>
      </c>
      <c r="F10" s="6" t="s">
        <v>1197</v>
      </c>
      <c r="G10" s="6" t="s">
        <v>1198</v>
      </c>
      <c r="H10" s="6">
        <v>45</v>
      </c>
      <c r="I10" s="6">
        <v>0.56999999999999995</v>
      </c>
      <c r="J10" s="6">
        <v>8.15</v>
      </c>
      <c r="K10" s="6">
        <v>64</v>
      </c>
      <c r="L10" s="6">
        <v>521.6</v>
      </c>
      <c r="M10" s="48" t="s">
        <v>61</v>
      </c>
      <c r="N10" s="5"/>
      <c r="P10" s="5"/>
    </row>
    <row r="11" spans="1:16" x14ac:dyDescent="0.25">
      <c r="A11" s="47" t="s">
        <v>1215</v>
      </c>
      <c r="B11" s="6" t="s">
        <v>1216</v>
      </c>
      <c r="C11" s="35" t="s">
        <v>1196</v>
      </c>
      <c r="D11" s="6" t="s">
        <v>59</v>
      </c>
      <c r="E11" s="7">
        <v>110.211</v>
      </c>
      <c r="F11" s="6" t="s">
        <v>1197</v>
      </c>
      <c r="G11" s="6" t="s">
        <v>1198</v>
      </c>
      <c r="H11" s="6">
        <v>45</v>
      </c>
      <c r="I11" s="6">
        <v>0.56999999999999995</v>
      </c>
      <c r="J11" s="6">
        <v>8.15</v>
      </c>
      <c r="K11" s="6">
        <v>64</v>
      </c>
      <c r="L11" s="6">
        <v>521.6</v>
      </c>
      <c r="M11" s="48" t="s">
        <v>61</v>
      </c>
      <c r="N11" s="5"/>
      <c r="P11" s="5"/>
    </row>
    <row r="12" spans="1:16" x14ac:dyDescent="0.25">
      <c r="A12" s="47" t="s">
        <v>1217</v>
      </c>
      <c r="B12" s="6" t="s">
        <v>1218</v>
      </c>
      <c r="C12" s="35" t="s">
        <v>1051</v>
      </c>
      <c r="D12" s="6" t="s">
        <v>59</v>
      </c>
      <c r="E12" s="7">
        <v>715.21380000000011</v>
      </c>
      <c r="F12" s="6" t="s">
        <v>1197</v>
      </c>
      <c r="G12" s="6" t="s">
        <v>1198</v>
      </c>
      <c r="H12" s="6">
        <v>45</v>
      </c>
      <c r="I12" s="6">
        <v>0.56999999999999995</v>
      </c>
      <c r="J12" s="6">
        <v>8.15</v>
      </c>
      <c r="K12" s="6">
        <v>64</v>
      </c>
      <c r="L12" s="6">
        <v>521.6</v>
      </c>
      <c r="M12" s="48" t="s">
        <v>61</v>
      </c>
      <c r="N12" s="5"/>
      <c r="P12" s="5"/>
    </row>
    <row r="13" spans="1:16" x14ac:dyDescent="0.25">
      <c r="A13" s="47" t="s">
        <v>1219</v>
      </c>
      <c r="B13" s="6" t="s">
        <v>1220</v>
      </c>
      <c r="C13" s="35" t="s">
        <v>1196</v>
      </c>
      <c r="D13" s="6" t="s">
        <v>59</v>
      </c>
      <c r="E13" s="7">
        <v>110.211</v>
      </c>
      <c r="F13" s="6" t="s">
        <v>1197</v>
      </c>
      <c r="G13" s="6" t="s">
        <v>1198</v>
      </c>
      <c r="H13" s="6">
        <v>45</v>
      </c>
      <c r="I13" s="6">
        <v>0.56999999999999995</v>
      </c>
      <c r="J13" s="6">
        <v>8.15</v>
      </c>
      <c r="K13" s="6">
        <v>64</v>
      </c>
      <c r="L13" s="6">
        <v>521.6</v>
      </c>
      <c r="M13" s="48" t="s">
        <v>61</v>
      </c>
      <c r="N13" s="5"/>
      <c r="P13" s="5"/>
    </row>
    <row r="14" spans="1:16" x14ac:dyDescent="0.25">
      <c r="A14" s="47" t="s">
        <v>1221</v>
      </c>
      <c r="B14" s="6" t="s">
        <v>1222</v>
      </c>
      <c r="C14" s="35" t="s">
        <v>1196</v>
      </c>
      <c r="D14" s="6" t="s">
        <v>59</v>
      </c>
      <c r="E14" s="7">
        <v>110.211</v>
      </c>
      <c r="F14" s="6" t="s">
        <v>1197</v>
      </c>
      <c r="G14" s="6" t="s">
        <v>1198</v>
      </c>
      <c r="H14" s="6">
        <v>45</v>
      </c>
      <c r="I14" s="6">
        <v>0.56999999999999995</v>
      </c>
      <c r="J14" s="6">
        <v>8.15</v>
      </c>
      <c r="K14" s="6">
        <v>64</v>
      </c>
      <c r="L14" s="6">
        <v>521.6</v>
      </c>
      <c r="M14" s="48" t="s">
        <v>61</v>
      </c>
      <c r="N14" s="5"/>
      <c r="P14" s="5"/>
    </row>
    <row r="15" spans="1:16" x14ac:dyDescent="0.25">
      <c r="A15" s="47" t="s">
        <v>1223</v>
      </c>
      <c r="B15" s="6" t="s">
        <v>1224</v>
      </c>
      <c r="C15" s="35" t="s">
        <v>1051</v>
      </c>
      <c r="D15" s="6" t="s">
        <v>59</v>
      </c>
      <c r="E15" s="7">
        <v>715.21380000000011</v>
      </c>
      <c r="F15" s="6" t="s">
        <v>1197</v>
      </c>
      <c r="G15" s="6" t="s">
        <v>1198</v>
      </c>
      <c r="H15" s="6">
        <v>45</v>
      </c>
      <c r="I15" s="6">
        <v>0.56999999999999995</v>
      </c>
      <c r="J15" s="6">
        <v>8.15</v>
      </c>
      <c r="K15" s="6">
        <v>64</v>
      </c>
      <c r="L15" s="6">
        <v>521.6</v>
      </c>
      <c r="M15" s="48" t="s">
        <v>61</v>
      </c>
      <c r="N15" s="5"/>
      <c r="P15" s="5"/>
    </row>
    <row r="16" spans="1:16" x14ac:dyDescent="0.25">
      <c r="A16" s="47" t="s">
        <v>1225</v>
      </c>
      <c r="B16" s="6" t="s">
        <v>1226</v>
      </c>
      <c r="C16" s="35" t="s">
        <v>249</v>
      </c>
      <c r="D16" s="6" t="s">
        <v>59</v>
      </c>
      <c r="E16" s="7">
        <v>127.1532</v>
      </c>
      <c r="F16" s="6" t="s">
        <v>1197</v>
      </c>
      <c r="G16" s="6" t="s">
        <v>1198</v>
      </c>
      <c r="H16" s="6">
        <v>45</v>
      </c>
      <c r="I16" s="6">
        <v>0.56999999999999995</v>
      </c>
      <c r="J16" s="6">
        <v>8.15</v>
      </c>
      <c r="K16" s="6">
        <v>64</v>
      </c>
      <c r="L16" s="6">
        <v>521.6</v>
      </c>
      <c r="M16" s="48" t="s">
        <v>61</v>
      </c>
      <c r="N16" s="5"/>
      <c r="P16" s="5"/>
    </row>
    <row r="17" spans="1:16" x14ac:dyDescent="0.25">
      <c r="A17" s="47" t="s">
        <v>1227</v>
      </c>
      <c r="B17" s="6" t="s">
        <v>1228</v>
      </c>
      <c r="C17" s="35" t="s">
        <v>249</v>
      </c>
      <c r="D17" s="6" t="s">
        <v>59</v>
      </c>
      <c r="E17" s="7">
        <v>127.1532</v>
      </c>
      <c r="F17" s="6" t="s">
        <v>1197</v>
      </c>
      <c r="G17" s="6" t="s">
        <v>1198</v>
      </c>
      <c r="H17" s="6">
        <v>45</v>
      </c>
      <c r="I17" s="6">
        <v>0.56999999999999995</v>
      </c>
      <c r="J17" s="6">
        <v>8.15</v>
      </c>
      <c r="K17" s="6">
        <v>64</v>
      </c>
      <c r="L17" s="6">
        <v>521.6</v>
      </c>
      <c r="M17" s="48" t="s">
        <v>61</v>
      </c>
      <c r="N17" s="5"/>
      <c r="P17" s="5"/>
    </row>
    <row r="18" spans="1:16" x14ac:dyDescent="0.25">
      <c r="A18" s="47" t="s">
        <v>1229</v>
      </c>
      <c r="B18" s="6" t="s">
        <v>1230</v>
      </c>
      <c r="C18" s="35" t="s">
        <v>249</v>
      </c>
      <c r="D18" s="6" t="s">
        <v>59</v>
      </c>
      <c r="E18" s="7">
        <v>127.1532</v>
      </c>
      <c r="F18" s="6" t="s">
        <v>1197</v>
      </c>
      <c r="G18" s="6" t="s">
        <v>1198</v>
      </c>
      <c r="H18" s="6">
        <v>45</v>
      </c>
      <c r="I18" s="6">
        <v>0.56999999999999995</v>
      </c>
      <c r="J18" s="6">
        <v>8.15</v>
      </c>
      <c r="K18" s="6">
        <v>64</v>
      </c>
      <c r="L18" s="6">
        <v>521.6</v>
      </c>
      <c r="M18" s="48" t="s">
        <v>61</v>
      </c>
      <c r="N18" s="5"/>
      <c r="P18" s="5"/>
    </row>
    <row r="19" spans="1:16" x14ac:dyDescent="0.25">
      <c r="A19" s="47" t="s">
        <v>1231</v>
      </c>
      <c r="B19" s="6" t="s">
        <v>1232</v>
      </c>
      <c r="C19" s="35" t="s">
        <v>249</v>
      </c>
      <c r="D19" s="6" t="s">
        <v>59</v>
      </c>
      <c r="E19" s="7">
        <v>127.1532</v>
      </c>
      <c r="F19" s="6" t="s">
        <v>1197</v>
      </c>
      <c r="G19" s="6" t="s">
        <v>1198</v>
      </c>
      <c r="H19" s="6">
        <v>45</v>
      </c>
      <c r="I19" s="6">
        <v>0.56999999999999995</v>
      </c>
      <c r="J19" s="6">
        <v>8.15</v>
      </c>
      <c r="K19" s="6">
        <v>64</v>
      </c>
      <c r="L19" s="6">
        <v>521.6</v>
      </c>
      <c r="M19" s="48" t="s">
        <v>61</v>
      </c>
      <c r="N19" s="5"/>
      <c r="P19" s="5"/>
    </row>
    <row r="20" spans="1:16" x14ac:dyDescent="0.25">
      <c r="A20" s="47" t="s">
        <v>1233</v>
      </c>
      <c r="B20" s="6" t="s">
        <v>1234</v>
      </c>
      <c r="C20" s="35" t="s">
        <v>249</v>
      </c>
      <c r="D20" s="6" t="s">
        <v>59</v>
      </c>
      <c r="E20" s="7">
        <v>127.1532</v>
      </c>
      <c r="F20" s="6" t="s">
        <v>1197</v>
      </c>
      <c r="G20" s="6" t="s">
        <v>1198</v>
      </c>
      <c r="H20" s="6">
        <v>45</v>
      </c>
      <c r="I20" s="6">
        <v>0.56999999999999995</v>
      </c>
      <c r="J20" s="6">
        <v>8.15</v>
      </c>
      <c r="K20" s="6">
        <v>64</v>
      </c>
      <c r="L20" s="6">
        <v>521.6</v>
      </c>
      <c r="M20" s="48" t="s">
        <v>61</v>
      </c>
      <c r="N20" s="5"/>
      <c r="P20" s="5"/>
    </row>
    <row r="21" spans="1:16" x14ac:dyDescent="0.25">
      <c r="A21" s="47" t="s">
        <v>1235</v>
      </c>
      <c r="B21" s="6" t="s">
        <v>1236</v>
      </c>
      <c r="C21" s="35">
        <v>205</v>
      </c>
      <c r="D21" s="6" t="s">
        <v>16</v>
      </c>
      <c r="E21" s="7">
        <v>17.880600000000001</v>
      </c>
      <c r="F21" s="6" t="s">
        <v>1197</v>
      </c>
      <c r="G21" s="6" t="s">
        <v>1198</v>
      </c>
      <c r="H21" s="6">
        <v>13</v>
      </c>
      <c r="I21" s="36" t="s">
        <v>1237</v>
      </c>
      <c r="J21" s="37">
        <v>2.7</v>
      </c>
      <c r="K21" s="6"/>
      <c r="L21" s="6">
        <v>0</v>
      </c>
      <c r="M21" s="48" t="s">
        <v>19</v>
      </c>
      <c r="N21" s="5"/>
      <c r="P21" s="5"/>
    </row>
    <row r="22" spans="1:16" x14ac:dyDescent="0.25">
      <c r="A22" s="47" t="s">
        <v>1238</v>
      </c>
      <c r="B22" s="6" t="s">
        <v>1239</v>
      </c>
      <c r="C22" s="35">
        <v>205</v>
      </c>
      <c r="D22" s="6" t="s">
        <v>16</v>
      </c>
      <c r="E22" s="7">
        <v>17.880600000000001</v>
      </c>
      <c r="F22" s="6" t="s">
        <v>1197</v>
      </c>
      <c r="G22" s="6" t="s">
        <v>1198</v>
      </c>
      <c r="H22" s="6">
        <v>13</v>
      </c>
      <c r="I22" s="36" t="s">
        <v>1237</v>
      </c>
      <c r="J22" s="37">
        <v>2.7</v>
      </c>
      <c r="K22" s="6"/>
      <c r="L22" s="6">
        <v>0</v>
      </c>
      <c r="M22" s="48" t="s">
        <v>19</v>
      </c>
      <c r="N22" s="5"/>
      <c r="P22" s="5"/>
    </row>
    <row r="23" spans="1:16" x14ac:dyDescent="0.25">
      <c r="A23" s="47" t="s">
        <v>1240</v>
      </c>
      <c r="B23" s="6" t="s">
        <v>1241</v>
      </c>
      <c r="C23" s="35">
        <v>205</v>
      </c>
      <c r="D23" s="6" t="s">
        <v>16</v>
      </c>
      <c r="E23" s="7">
        <v>17.880600000000001</v>
      </c>
      <c r="F23" s="6" t="s">
        <v>1197</v>
      </c>
      <c r="G23" s="6" t="s">
        <v>1198</v>
      </c>
      <c r="H23" s="6">
        <v>13</v>
      </c>
      <c r="I23" s="36" t="s">
        <v>1237</v>
      </c>
      <c r="J23" s="37">
        <v>2.7</v>
      </c>
      <c r="K23" s="6"/>
      <c r="L23" s="6">
        <v>0</v>
      </c>
      <c r="M23" s="48" t="s">
        <v>19</v>
      </c>
      <c r="N23" s="5"/>
      <c r="P23" s="5"/>
    </row>
    <row r="24" spans="1:16" x14ac:dyDescent="0.25">
      <c r="A24" s="47" t="s">
        <v>1242</v>
      </c>
      <c r="B24" s="6" t="s">
        <v>1243</v>
      </c>
      <c r="C24" s="35">
        <v>205</v>
      </c>
      <c r="D24" s="6" t="s">
        <v>16</v>
      </c>
      <c r="E24" s="7">
        <v>17.880600000000001</v>
      </c>
      <c r="F24" s="6" t="s">
        <v>1197</v>
      </c>
      <c r="G24" s="6" t="s">
        <v>1198</v>
      </c>
      <c r="H24" s="6">
        <v>13</v>
      </c>
      <c r="I24" s="36" t="s">
        <v>1237</v>
      </c>
      <c r="J24" s="37">
        <v>2.7</v>
      </c>
      <c r="K24" s="6"/>
      <c r="L24" s="6">
        <v>0</v>
      </c>
      <c r="M24" s="48" t="s">
        <v>19</v>
      </c>
      <c r="N24" s="5"/>
      <c r="P24" s="5"/>
    </row>
    <row r="25" spans="1:16" x14ac:dyDescent="0.25">
      <c r="A25" s="47" t="s">
        <v>1244</v>
      </c>
      <c r="B25" s="6" t="s">
        <v>1245</v>
      </c>
      <c r="C25" s="35">
        <v>205</v>
      </c>
      <c r="D25" s="6" t="s">
        <v>16</v>
      </c>
      <c r="E25" s="7">
        <v>17.880600000000001</v>
      </c>
      <c r="F25" s="6" t="s">
        <v>1197</v>
      </c>
      <c r="G25" s="6" t="s">
        <v>1198</v>
      </c>
      <c r="H25" s="6">
        <v>13</v>
      </c>
      <c r="I25" s="36" t="s">
        <v>1237</v>
      </c>
      <c r="J25" s="37">
        <v>2.7</v>
      </c>
      <c r="K25" s="6"/>
      <c r="L25" s="6">
        <v>0</v>
      </c>
      <c r="M25" s="48" t="s">
        <v>19</v>
      </c>
      <c r="N25" s="5"/>
      <c r="P25" s="5"/>
    </row>
    <row r="26" spans="1:16" x14ac:dyDescent="0.25">
      <c r="A26" s="47" t="s">
        <v>1246</v>
      </c>
      <c r="B26" s="6" t="s">
        <v>1247</v>
      </c>
      <c r="C26" s="35">
        <v>205</v>
      </c>
      <c r="D26" s="6" t="s">
        <v>16</v>
      </c>
      <c r="E26" s="7">
        <v>17.880600000000001</v>
      </c>
      <c r="F26" s="6" t="s">
        <v>1197</v>
      </c>
      <c r="G26" s="6" t="s">
        <v>1198</v>
      </c>
      <c r="H26" s="6">
        <v>13</v>
      </c>
      <c r="I26" s="36" t="s">
        <v>1237</v>
      </c>
      <c r="J26" s="37">
        <v>2.7</v>
      </c>
      <c r="K26" s="6"/>
      <c r="L26" s="6">
        <v>0</v>
      </c>
      <c r="M26" s="48" t="s">
        <v>19</v>
      </c>
      <c r="N26" s="5"/>
      <c r="P26" s="5"/>
    </row>
    <row r="27" spans="1:16" x14ac:dyDescent="0.25">
      <c r="A27" s="47" t="s">
        <v>1248</v>
      </c>
      <c r="B27" s="6" t="s">
        <v>1249</v>
      </c>
      <c r="C27" s="35">
        <v>205</v>
      </c>
      <c r="D27" s="6" t="s">
        <v>16</v>
      </c>
      <c r="E27" s="7">
        <v>17.880600000000001</v>
      </c>
      <c r="F27" s="6" t="s">
        <v>1197</v>
      </c>
      <c r="G27" s="6" t="s">
        <v>1198</v>
      </c>
      <c r="H27" s="6">
        <v>13</v>
      </c>
      <c r="I27" s="36" t="s">
        <v>1237</v>
      </c>
      <c r="J27" s="37">
        <v>2.7</v>
      </c>
      <c r="K27" s="6"/>
      <c r="L27" s="6">
        <v>0</v>
      </c>
      <c r="M27" s="48" t="s">
        <v>19</v>
      </c>
      <c r="N27" s="5"/>
      <c r="P27" s="5"/>
    </row>
    <row r="28" spans="1:16" x14ac:dyDescent="0.25">
      <c r="A28" s="47" t="s">
        <v>1250</v>
      </c>
      <c r="B28" s="6" t="s">
        <v>1251</v>
      </c>
      <c r="C28" s="35">
        <v>205</v>
      </c>
      <c r="D28" s="6" t="s">
        <v>16</v>
      </c>
      <c r="E28" s="7">
        <v>17.880600000000001</v>
      </c>
      <c r="F28" s="6" t="s">
        <v>1197</v>
      </c>
      <c r="G28" s="6" t="s">
        <v>1198</v>
      </c>
      <c r="H28" s="6">
        <v>13</v>
      </c>
      <c r="I28" s="36" t="s">
        <v>1237</v>
      </c>
      <c r="J28" s="37">
        <v>2.7</v>
      </c>
      <c r="K28" s="6"/>
      <c r="L28" s="6">
        <v>0</v>
      </c>
      <c r="M28" s="48" t="s">
        <v>19</v>
      </c>
      <c r="N28" s="5"/>
      <c r="P28" s="5"/>
    </row>
    <row r="29" spans="1:16" x14ac:dyDescent="0.25">
      <c r="A29" s="47" t="s">
        <v>1252</v>
      </c>
      <c r="B29" s="6" t="s">
        <v>1253</v>
      </c>
      <c r="C29" s="35">
        <v>205</v>
      </c>
      <c r="D29" s="6" t="s">
        <v>16</v>
      </c>
      <c r="E29" s="7">
        <v>17.880600000000001</v>
      </c>
      <c r="F29" s="6" t="s">
        <v>1197</v>
      </c>
      <c r="G29" s="6" t="s">
        <v>1198</v>
      </c>
      <c r="H29" s="6">
        <v>13</v>
      </c>
      <c r="I29" s="36" t="s">
        <v>1237</v>
      </c>
      <c r="J29" s="37">
        <v>2.7</v>
      </c>
      <c r="K29" s="6"/>
      <c r="L29" s="6">
        <v>0</v>
      </c>
      <c r="M29" s="48" t="s">
        <v>19</v>
      </c>
      <c r="N29" s="5"/>
      <c r="P29" s="5"/>
    </row>
    <row r="30" spans="1:16" x14ac:dyDescent="0.25">
      <c r="A30" s="47" t="s">
        <v>1254</v>
      </c>
      <c r="B30" s="6" t="s">
        <v>1255</v>
      </c>
      <c r="C30" s="35">
        <v>205</v>
      </c>
      <c r="D30" s="6" t="s">
        <v>16</v>
      </c>
      <c r="E30" s="7">
        <v>17.880600000000001</v>
      </c>
      <c r="F30" s="6" t="s">
        <v>1197</v>
      </c>
      <c r="G30" s="6" t="s">
        <v>1198</v>
      </c>
      <c r="H30" s="6">
        <v>13</v>
      </c>
      <c r="I30" s="36" t="s">
        <v>1237</v>
      </c>
      <c r="J30" s="37">
        <v>2.7</v>
      </c>
      <c r="K30" s="6"/>
      <c r="L30" s="6">
        <v>0</v>
      </c>
      <c r="M30" s="48" t="s">
        <v>19</v>
      </c>
      <c r="N30" s="5"/>
      <c r="P30" s="5"/>
    </row>
    <row r="31" spans="1:16" x14ac:dyDescent="0.25">
      <c r="A31" s="47" t="s">
        <v>1256</v>
      </c>
      <c r="B31" s="6" t="s">
        <v>1257</v>
      </c>
      <c r="C31" s="35">
        <v>205</v>
      </c>
      <c r="D31" s="6" t="s">
        <v>16</v>
      </c>
      <c r="E31" s="7">
        <v>17.880600000000001</v>
      </c>
      <c r="F31" s="6" t="s">
        <v>1197</v>
      </c>
      <c r="G31" s="6" t="s">
        <v>1198</v>
      </c>
      <c r="H31" s="6">
        <v>13</v>
      </c>
      <c r="I31" s="36" t="s">
        <v>1237</v>
      </c>
      <c r="J31" s="37">
        <v>2.7</v>
      </c>
      <c r="K31" s="6"/>
      <c r="L31" s="6">
        <v>0</v>
      </c>
      <c r="M31" s="48" t="s">
        <v>19</v>
      </c>
      <c r="N31" s="5"/>
      <c r="P31" s="5"/>
    </row>
    <row r="32" spans="1:16" x14ac:dyDescent="0.25">
      <c r="A32" s="47" t="s">
        <v>1258</v>
      </c>
      <c r="B32" s="6" t="s">
        <v>1259</v>
      </c>
      <c r="C32" s="35">
        <v>208</v>
      </c>
      <c r="D32" s="6" t="s">
        <v>16</v>
      </c>
      <c r="E32" s="7">
        <v>27.356400000000001</v>
      </c>
      <c r="F32" s="6" t="s">
        <v>1197</v>
      </c>
      <c r="G32" s="6" t="s">
        <v>1198</v>
      </c>
      <c r="H32" s="6">
        <v>13</v>
      </c>
      <c r="I32" s="36" t="s">
        <v>1237</v>
      </c>
      <c r="J32" s="37">
        <v>2.7</v>
      </c>
      <c r="K32" s="6"/>
      <c r="L32" s="6">
        <v>0</v>
      </c>
      <c r="M32" s="48" t="s">
        <v>19</v>
      </c>
      <c r="N32" s="5"/>
      <c r="P32" s="5"/>
    </row>
    <row r="33" spans="1:16" x14ac:dyDescent="0.25">
      <c r="A33" s="47" t="s">
        <v>1260</v>
      </c>
      <c r="B33" s="6" t="s">
        <v>1261</v>
      </c>
      <c r="C33" s="35">
        <v>205</v>
      </c>
      <c r="D33" s="6" t="s">
        <v>16</v>
      </c>
      <c r="E33" s="7">
        <v>17.880600000000001</v>
      </c>
      <c r="F33" s="6" t="s">
        <v>1197</v>
      </c>
      <c r="G33" s="6" t="s">
        <v>1198</v>
      </c>
      <c r="H33" s="6">
        <v>13</v>
      </c>
      <c r="I33" s="36" t="s">
        <v>1237</v>
      </c>
      <c r="J33" s="37">
        <v>2.7</v>
      </c>
      <c r="K33" s="6"/>
      <c r="L33" s="6">
        <v>0</v>
      </c>
      <c r="M33" s="48" t="s">
        <v>19</v>
      </c>
      <c r="N33" s="5"/>
      <c r="P33" s="5"/>
    </row>
    <row r="34" spans="1:16" x14ac:dyDescent="0.25">
      <c r="A34" s="47" t="s">
        <v>1262</v>
      </c>
      <c r="B34" s="6" t="s">
        <v>1263</v>
      </c>
      <c r="C34" s="35">
        <v>208</v>
      </c>
      <c r="D34" s="6" t="s">
        <v>16</v>
      </c>
      <c r="E34" s="7">
        <v>27.356400000000001</v>
      </c>
      <c r="F34" s="6" t="s">
        <v>1197</v>
      </c>
      <c r="G34" s="6" t="s">
        <v>1198</v>
      </c>
      <c r="H34" s="6">
        <v>13</v>
      </c>
      <c r="I34" s="36" t="s">
        <v>1237</v>
      </c>
      <c r="J34" s="37">
        <v>2.7</v>
      </c>
      <c r="K34" s="6"/>
      <c r="L34" s="6">
        <v>0</v>
      </c>
      <c r="M34" s="48" t="s">
        <v>19</v>
      </c>
      <c r="N34" s="5"/>
      <c r="P34" s="5"/>
    </row>
    <row r="35" spans="1:16" x14ac:dyDescent="0.25">
      <c r="A35" s="47" t="s">
        <v>1264</v>
      </c>
      <c r="B35" s="6" t="s">
        <v>1265</v>
      </c>
      <c r="C35" s="35">
        <v>205</v>
      </c>
      <c r="D35" s="6" t="s">
        <v>16</v>
      </c>
      <c r="E35" s="7">
        <v>17.880600000000001</v>
      </c>
      <c r="F35" s="6" t="s">
        <v>1197</v>
      </c>
      <c r="G35" s="6" t="s">
        <v>1198</v>
      </c>
      <c r="H35" s="6">
        <v>13</v>
      </c>
      <c r="I35" s="36" t="s">
        <v>1237</v>
      </c>
      <c r="J35" s="37">
        <v>2.7</v>
      </c>
      <c r="K35" s="6"/>
      <c r="L35" s="6">
        <v>0</v>
      </c>
      <c r="M35" s="48" t="s">
        <v>19</v>
      </c>
      <c r="N35" s="5"/>
      <c r="P35" s="5"/>
    </row>
    <row r="36" spans="1:16" x14ac:dyDescent="0.25">
      <c r="A36" s="47" t="s">
        <v>1266</v>
      </c>
      <c r="B36" s="6" t="s">
        <v>1267</v>
      </c>
      <c r="C36" s="35">
        <v>205</v>
      </c>
      <c r="D36" s="6" t="s">
        <v>16</v>
      </c>
      <c r="E36" s="7">
        <v>17.880600000000001</v>
      </c>
      <c r="F36" s="6" t="s">
        <v>1197</v>
      </c>
      <c r="G36" s="6" t="s">
        <v>1198</v>
      </c>
      <c r="H36" s="6">
        <v>13</v>
      </c>
      <c r="I36" s="36" t="s">
        <v>1237</v>
      </c>
      <c r="J36" s="37">
        <v>2.7</v>
      </c>
      <c r="K36" s="6"/>
      <c r="L36" s="6">
        <v>0</v>
      </c>
      <c r="M36" s="48" t="s">
        <v>19</v>
      </c>
      <c r="N36" s="5"/>
      <c r="P36" s="5"/>
    </row>
    <row r="37" spans="1:16" x14ac:dyDescent="0.25">
      <c r="A37" s="47" t="s">
        <v>1268</v>
      </c>
      <c r="B37" s="6" t="s">
        <v>1269</v>
      </c>
      <c r="C37" s="35">
        <v>205</v>
      </c>
      <c r="D37" s="6" t="s">
        <v>16</v>
      </c>
      <c r="E37" s="7">
        <v>17.880600000000001</v>
      </c>
      <c r="F37" s="6" t="s">
        <v>1197</v>
      </c>
      <c r="G37" s="6" t="s">
        <v>1198</v>
      </c>
      <c r="H37" s="6">
        <v>13</v>
      </c>
      <c r="I37" s="36" t="s">
        <v>1237</v>
      </c>
      <c r="J37" s="37">
        <v>2.7</v>
      </c>
      <c r="K37" s="6"/>
      <c r="L37" s="6">
        <v>0</v>
      </c>
      <c r="M37" s="48" t="s">
        <v>19</v>
      </c>
      <c r="N37" s="5"/>
      <c r="P37" s="5"/>
    </row>
    <row r="38" spans="1:16" x14ac:dyDescent="0.25">
      <c r="A38" s="47" t="s">
        <v>1270</v>
      </c>
      <c r="B38" s="6" t="s">
        <v>1271</v>
      </c>
      <c r="C38" s="35">
        <v>205</v>
      </c>
      <c r="D38" s="6" t="s">
        <v>16</v>
      </c>
      <c r="E38" s="7">
        <v>17.880600000000001</v>
      </c>
      <c r="F38" s="6" t="s">
        <v>1197</v>
      </c>
      <c r="G38" s="6" t="s">
        <v>1198</v>
      </c>
      <c r="H38" s="6">
        <v>13</v>
      </c>
      <c r="I38" s="36" t="s">
        <v>1237</v>
      </c>
      <c r="J38" s="37">
        <v>2.7</v>
      </c>
      <c r="K38" s="6"/>
      <c r="L38" s="6">
        <v>0</v>
      </c>
      <c r="M38" s="48" t="s">
        <v>19</v>
      </c>
      <c r="N38" s="5"/>
      <c r="P38" s="5"/>
    </row>
    <row r="39" spans="1:16" x14ac:dyDescent="0.25">
      <c r="A39" s="47" t="s">
        <v>1272</v>
      </c>
      <c r="B39" s="6" t="s">
        <v>1273</v>
      </c>
      <c r="C39" s="35">
        <v>208</v>
      </c>
      <c r="D39" s="6" t="s">
        <v>16</v>
      </c>
      <c r="E39" s="7">
        <v>27.356400000000001</v>
      </c>
      <c r="F39" s="6" t="s">
        <v>1197</v>
      </c>
      <c r="G39" s="6" t="s">
        <v>1198</v>
      </c>
      <c r="H39" s="6">
        <v>13</v>
      </c>
      <c r="I39" s="36" t="s">
        <v>1237</v>
      </c>
      <c r="J39" s="37">
        <v>2.7</v>
      </c>
      <c r="K39" s="6"/>
      <c r="L39" s="6">
        <v>0</v>
      </c>
      <c r="M39" s="48" t="s">
        <v>19</v>
      </c>
      <c r="N39" s="5"/>
      <c r="P39" s="5"/>
    </row>
    <row r="40" spans="1:16" x14ac:dyDescent="0.25">
      <c r="A40" s="47" t="s">
        <v>1274</v>
      </c>
      <c r="B40" s="6" t="s">
        <v>1275</v>
      </c>
      <c r="C40" s="35">
        <v>205</v>
      </c>
      <c r="D40" s="6" t="s">
        <v>16</v>
      </c>
      <c r="E40" s="7">
        <v>17.880600000000001</v>
      </c>
      <c r="F40" s="6" t="s">
        <v>1197</v>
      </c>
      <c r="G40" s="6" t="s">
        <v>1198</v>
      </c>
      <c r="H40" s="6">
        <v>13</v>
      </c>
      <c r="I40" s="36" t="s">
        <v>1237</v>
      </c>
      <c r="J40" s="37">
        <v>2.7</v>
      </c>
      <c r="K40" s="6"/>
      <c r="L40" s="6">
        <v>0</v>
      </c>
      <c r="M40" s="48" t="s">
        <v>19</v>
      </c>
      <c r="N40" s="5"/>
      <c r="P40" s="5"/>
    </row>
    <row r="41" spans="1:16" x14ac:dyDescent="0.25">
      <c r="A41" s="47" t="s">
        <v>1276</v>
      </c>
      <c r="B41" s="6" t="s">
        <v>1277</v>
      </c>
      <c r="C41" s="35">
        <v>208</v>
      </c>
      <c r="D41" s="6" t="s">
        <v>16</v>
      </c>
      <c r="E41" s="7">
        <v>26.724</v>
      </c>
      <c r="F41" s="6" t="s">
        <v>1197</v>
      </c>
      <c r="G41" s="6" t="s">
        <v>1198</v>
      </c>
      <c r="H41" s="6">
        <v>13</v>
      </c>
      <c r="I41" s="36" t="s">
        <v>1237</v>
      </c>
      <c r="J41" s="37">
        <v>2.7</v>
      </c>
      <c r="K41" s="6"/>
      <c r="L41" s="6">
        <v>0</v>
      </c>
      <c r="M41" s="48" t="s">
        <v>19</v>
      </c>
      <c r="N41" s="5"/>
      <c r="P41" s="5"/>
    </row>
    <row r="42" spans="1:16" x14ac:dyDescent="0.25">
      <c r="A42" s="47" t="s">
        <v>1278</v>
      </c>
      <c r="B42" s="6" t="s">
        <v>1279</v>
      </c>
      <c r="C42" s="35">
        <v>205</v>
      </c>
      <c r="D42" s="6" t="s">
        <v>16</v>
      </c>
      <c r="E42" s="7">
        <v>17.880600000000001</v>
      </c>
      <c r="F42" s="6" t="s">
        <v>1197</v>
      </c>
      <c r="G42" s="6" t="s">
        <v>1198</v>
      </c>
      <c r="H42" s="6">
        <v>13</v>
      </c>
      <c r="I42" s="36" t="s">
        <v>1237</v>
      </c>
      <c r="J42" s="37">
        <v>2.7</v>
      </c>
      <c r="K42" s="6"/>
      <c r="L42" s="6">
        <v>0</v>
      </c>
      <c r="M42" s="48" t="s">
        <v>19</v>
      </c>
      <c r="N42" s="5"/>
      <c r="P42" s="5"/>
    </row>
    <row r="43" spans="1:16" x14ac:dyDescent="0.25">
      <c r="A43" s="47" t="s">
        <v>1280</v>
      </c>
      <c r="B43" s="6" t="s">
        <v>1281</v>
      </c>
      <c r="C43" s="35">
        <v>205</v>
      </c>
      <c r="D43" s="6" t="s">
        <v>16</v>
      </c>
      <c r="E43" s="7">
        <v>17.880600000000001</v>
      </c>
      <c r="F43" s="6" t="s">
        <v>1197</v>
      </c>
      <c r="G43" s="6" t="s">
        <v>1198</v>
      </c>
      <c r="H43" s="6">
        <v>13</v>
      </c>
      <c r="I43" s="36" t="s">
        <v>1237</v>
      </c>
      <c r="J43" s="37">
        <v>2.7</v>
      </c>
      <c r="K43" s="6"/>
      <c r="L43" s="6">
        <v>0</v>
      </c>
      <c r="M43" s="48" t="s">
        <v>19</v>
      </c>
      <c r="N43" s="5"/>
      <c r="P43" s="5"/>
    </row>
    <row r="44" spans="1:16" x14ac:dyDescent="0.25">
      <c r="A44" s="47" t="s">
        <v>1282</v>
      </c>
      <c r="B44" s="6" t="s">
        <v>1283</v>
      </c>
      <c r="C44" s="35">
        <v>205</v>
      </c>
      <c r="D44" s="6" t="s">
        <v>16</v>
      </c>
      <c r="E44" s="7">
        <v>17.880600000000001</v>
      </c>
      <c r="F44" s="6" t="s">
        <v>1197</v>
      </c>
      <c r="G44" s="6" t="s">
        <v>1198</v>
      </c>
      <c r="H44" s="6">
        <v>13</v>
      </c>
      <c r="I44" s="36" t="s">
        <v>1237</v>
      </c>
      <c r="J44" s="37">
        <v>2.7</v>
      </c>
      <c r="K44" s="6"/>
      <c r="L44" s="6">
        <v>0</v>
      </c>
      <c r="M44" s="48" t="s">
        <v>19</v>
      </c>
      <c r="N44" s="5"/>
      <c r="P44" s="5"/>
    </row>
    <row r="45" spans="1:16" x14ac:dyDescent="0.25">
      <c r="A45" s="47" t="s">
        <v>1284</v>
      </c>
      <c r="B45" s="6" t="s">
        <v>1285</v>
      </c>
      <c r="C45" s="35">
        <v>205</v>
      </c>
      <c r="D45" s="6" t="s">
        <v>16</v>
      </c>
      <c r="E45" s="7">
        <v>17.880600000000001</v>
      </c>
      <c r="F45" s="6" t="s">
        <v>1197</v>
      </c>
      <c r="G45" s="6" t="s">
        <v>1198</v>
      </c>
      <c r="H45" s="6">
        <v>13</v>
      </c>
      <c r="I45" s="36" t="s">
        <v>1237</v>
      </c>
      <c r="J45" s="37">
        <v>2.7</v>
      </c>
      <c r="K45" s="6"/>
      <c r="L45" s="6">
        <v>0</v>
      </c>
      <c r="M45" s="48" t="s">
        <v>19</v>
      </c>
      <c r="N45" s="5"/>
      <c r="P45" s="5"/>
    </row>
    <row r="46" spans="1:16" x14ac:dyDescent="0.25">
      <c r="A46" s="47" t="s">
        <v>1286</v>
      </c>
      <c r="B46" s="6" t="s">
        <v>1287</v>
      </c>
      <c r="C46" s="35">
        <v>208</v>
      </c>
      <c r="D46" s="6" t="s">
        <v>16</v>
      </c>
      <c r="E46" s="7">
        <v>27.356400000000001</v>
      </c>
      <c r="F46" s="6" t="s">
        <v>1197</v>
      </c>
      <c r="G46" s="6" t="s">
        <v>1198</v>
      </c>
      <c r="H46" s="6">
        <v>13</v>
      </c>
      <c r="I46" s="36" t="s">
        <v>1237</v>
      </c>
      <c r="J46" s="37">
        <v>2.7</v>
      </c>
      <c r="K46" s="6"/>
      <c r="L46" s="6">
        <v>0</v>
      </c>
      <c r="M46" s="48" t="s">
        <v>19</v>
      </c>
      <c r="N46" s="5"/>
      <c r="P46" s="5"/>
    </row>
    <row r="47" spans="1:16" x14ac:dyDescent="0.25">
      <c r="A47" s="47" t="s">
        <v>1288</v>
      </c>
      <c r="B47" s="6" t="s">
        <v>1289</v>
      </c>
      <c r="C47" s="35">
        <v>205</v>
      </c>
      <c r="D47" s="6" t="s">
        <v>16</v>
      </c>
      <c r="E47" s="7">
        <v>17.880600000000001</v>
      </c>
      <c r="F47" s="6" t="s">
        <v>1197</v>
      </c>
      <c r="G47" s="6" t="s">
        <v>1198</v>
      </c>
      <c r="H47" s="6">
        <v>13</v>
      </c>
      <c r="I47" s="36" t="s">
        <v>1237</v>
      </c>
      <c r="J47" s="37">
        <v>2.7</v>
      </c>
      <c r="K47" s="6"/>
      <c r="L47" s="6">
        <v>0</v>
      </c>
      <c r="M47" s="48" t="s">
        <v>19</v>
      </c>
      <c r="N47" s="5"/>
      <c r="P47" s="5"/>
    </row>
    <row r="48" spans="1:16" x14ac:dyDescent="0.25">
      <c r="A48" s="47" t="s">
        <v>1290</v>
      </c>
      <c r="B48" s="6" t="s">
        <v>1291</v>
      </c>
      <c r="C48" s="35">
        <v>208</v>
      </c>
      <c r="D48" s="6" t="s">
        <v>16</v>
      </c>
      <c r="E48" s="7">
        <v>27.36</v>
      </c>
      <c r="F48" s="6" t="s">
        <v>1197</v>
      </c>
      <c r="G48" s="6" t="s">
        <v>1198</v>
      </c>
      <c r="H48" s="6">
        <v>13</v>
      </c>
      <c r="I48" s="36" t="s">
        <v>1237</v>
      </c>
      <c r="J48" s="37">
        <v>2.7</v>
      </c>
      <c r="K48" s="6"/>
      <c r="L48" s="6">
        <v>0</v>
      </c>
      <c r="M48" s="48" t="s">
        <v>19</v>
      </c>
      <c r="N48" s="5"/>
      <c r="P48" s="5"/>
    </row>
    <row r="49" spans="1:16" x14ac:dyDescent="0.25">
      <c r="A49" s="47" t="s">
        <v>1292</v>
      </c>
      <c r="B49" s="6" t="s">
        <v>1293</v>
      </c>
      <c r="C49" s="35">
        <v>205</v>
      </c>
      <c r="D49" s="6" t="s">
        <v>16</v>
      </c>
      <c r="E49" s="7">
        <v>17.880600000000001</v>
      </c>
      <c r="F49" s="6" t="s">
        <v>1197</v>
      </c>
      <c r="G49" s="6" t="s">
        <v>1198</v>
      </c>
      <c r="H49" s="6">
        <v>13</v>
      </c>
      <c r="I49" s="36" t="s">
        <v>1237</v>
      </c>
      <c r="J49" s="37">
        <v>2.7</v>
      </c>
      <c r="K49" s="6"/>
      <c r="L49" s="6">
        <v>0</v>
      </c>
      <c r="M49" s="48" t="s">
        <v>19</v>
      </c>
      <c r="N49" s="5"/>
      <c r="P49" s="5"/>
    </row>
    <row r="50" spans="1:16" x14ac:dyDescent="0.25">
      <c r="A50" s="47" t="s">
        <v>1294</v>
      </c>
      <c r="B50" s="6" t="s">
        <v>1295</v>
      </c>
      <c r="C50" s="35">
        <v>205</v>
      </c>
      <c r="D50" s="6" t="s">
        <v>16</v>
      </c>
      <c r="E50" s="7">
        <v>17.880600000000001</v>
      </c>
      <c r="F50" s="6" t="s">
        <v>1197</v>
      </c>
      <c r="G50" s="6" t="s">
        <v>1198</v>
      </c>
      <c r="H50" s="6">
        <v>13</v>
      </c>
      <c r="I50" s="36" t="s">
        <v>1237</v>
      </c>
      <c r="J50" s="37">
        <v>2.7</v>
      </c>
      <c r="K50" s="6"/>
      <c r="L50" s="6">
        <v>0</v>
      </c>
      <c r="M50" s="48" t="s">
        <v>19</v>
      </c>
      <c r="N50" s="5"/>
      <c r="P50" s="5"/>
    </row>
    <row r="51" spans="1:16" x14ac:dyDescent="0.25">
      <c r="A51" s="47" t="s">
        <v>1296</v>
      </c>
      <c r="B51" s="6" t="s">
        <v>1297</v>
      </c>
      <c r="C51" s="35">
        <v>205</v>
      </c>
      <c r="D51" s="6" t="s">
        <v>16</v>
      </c>
      <c r="E51" s="7">
        <v>17.880600000000001</v>
      </c>
      <c r="F51" s="6" t="s">
        <v>1197</v>
      </c>
      <c r="G51" s="6" t="s">
        <v>1198</v>
      </c>
      <c r="H51" s="6">
        <v>13</v>
      </c>
      <c r="I51" s="36" t="s">
        <v>1237</v>
      </c>
      <c r="J51" s="37">
        <v>2.7</v>
      </c>
      <c r="K51" s="6"/>
      <c r="L51" s="6">
        <v>0</v>
      </c>
      <c r="M51" s="48" t="s">
        <v>19</v>
      </c>
      <c r="N51" s="5"/>
      <c r="P51" s="5"/>
    </row>
    <row r="52" spans="1:16" x14ac:dyDescent="0.25">
      <c r="A52" s="47" t="s">
        <v>1298</v>
      </c>
      <c r="B52" s="6" t="s">
        <v>1299</v>
      </c>
      <c r="C52" s="35">
        <v>222</v>
      </c>
      <c r="D52" s="6" t="s">
        <v>16</v>
      </c>
      <c r="E52" s="7">
        <v>35.76</v>
      </c>
      <c r="F52" s="6" t="s">
        <v>1197</v>
      </c>
      <c r="G52" s="6" t="s">
        <v>1198</v>
      </c>
      <c r="H52" s="6">
        <v>13</v>
      </c>
      <c r="I52" s="36" t="s">
        <v>1237</v>
      </c>
      <c r="J52" s="37">
        <v>2.7</v>
      </c>
      <c r="K52" s="6"/>
      <c r="L52" s="6">
        <v>0</v>
      </c>
      <c r="M52" s="48" t="s">
        <v>19</v>
      </c>
      <c r="N52" s="5"/>
      <c r="P52" s="5"/>
    </row>
    <row r="53" spans="1:16" x14ac:dyDescent="0.25">
      <c r="A53" s="47" t="s">
        <v>1300</v>
      </c>
      <c r="B53" s="6" t="s">
        <v>1301</v>
      </c>
      <c r="C53" s="35">
        <v>222</v>
      </c>
      <c r="D53" s="6" t="s">
        <v>16</v>
      </c>
      <c r="E53" s="7">
        <v>35.76</v>
      </c>
      <c r="F53" s="6" t="s">
        <v>1197</v>
      </c>
      <c r="G53" s="6" t="s">
        <v>1198</v>
      </c>
      <c r="H53" s="6">
        <v>13</v>
      </c>
      <c r="I53" s="36" t="s">
        <v>1237</v>
      </c>
      <c r="J53" s="37">
        <v>2.7</v>
      </c>
      <c r="K53" s="6"/>
      <c r="L53" s="6">
        <v>0</v>
      </c>
      <c r="M53" s="48" t="s">
        <v>19</v>
      </c>
      <c r="N53" s="5"/>
      <c r="P53" s="5"/>
    </row>
    <row r="54" spans="1:16" x14ac:dyDescent="0.25">
      <c r="A54" s="47" t="s">
        <v>1302</v>
      </c>
      <c r="B54" s="6" t="s">
        <v>1303</v>
      </c>
      <c r="C54" s="35">
        <v>222</v>
      </c>
      <c r="D54" s="6" t="s">
        <v>16</v>
      </c>
      <c r="E54" s="7">
        <v>35.76</v>
      </c>
      <c r="F54" s="6" t="s">
        <v>1197</v>
      </c>
      <c r="G54" s="6" t="s">
        <v>1198</v>
      </c>
      <c r="H54" s="6">
        <v>13</v>
      </c>
      <c r="I54" s="36" t="s">
        <v>1237</v>
      </c>
      <c r="J54" s="37">
        <v>2.7</v>
      </c>
      <c r="K54" s="6"/>
      <c r="L54" s="6">
        <v>0</v>
      </c>
      <c r="M54" s="48" t="s">
        <v>19</v>
      </c>
      <c r="N54" s="5"/>
      <c r="P54" s="5"/>
    </row>
    <row r="55" spans="1:16" x14ac:dyDescent="0.25">
      <c r="A55" s="47" t="s">
        <v>1304</v>
      </c>
      <c r="B55" s="6" t="s">
        <v>1305</v>
      </c>
      <c r="C55" s="35">
        <v>222</v>
      </c>
      <c r="D55" s="6" t="s">
        <v>16</v>
      </c>
      <c r="E55" s="7">
        <v>35.76</v>
      </c>
      <c r="F55" s="6" t="s">
        <v>1197</v>
      </c>
      <c r="G55" s="6" t="s">
        <v>1198</v>
      </c>
      <c r="H55" s="6">
        <v>13</v>
      </c>
      <c r="I55" s="36" t="s">
        <v>1237</v>
      </c>
      <c r="J55" s="37">
        <v>2.7</v>
      </c>
      <c r="K55" s="6"/>
      <c r="L55" s="6">
        <v>0</v>
      </c>
      <c r="M55" s="48" t="s">
        <v>19</v>
      </c>
      <c r="N55" s="5"/>
      <c r="P55" s="5"/>
    </row>
    <row r="56" spans="1:16" x14ac:dyDescent="0.25">
      <c r="A56" s="47" t="s">
        <v>1306</v>
      </c>
      <c r="B56" s="6" t="s">
        <v>1307</v>
      </c>
      <c r="C56" s="35" t="s">
        <v>1308</v>
      </c>
      <c r="D56" s="6" t="s">
        <v>59</v>
      </c>
      <c r="E56" s="7">
        <v>835.38</v>
      </c>
      <c r="F56" s="6" t="s">
        <v>1197</v>
      </c>
      <c r="G56" s="6" t="s">
        <v>1198</v>
      </c>
      <c r="H56" s="6">
        <v>12</v>
      </c>
      <c r="I56" s="36" t="s">
        <v>1309</v>
      </c>
      <c r="J56" s="37">
        <v>2.7</v>
      </c>
      <c r="K56" s="6"/>
      <c r="L56" s="6">
        <v>0</v>
      </c>
      <c r="M56" s="48" t="s">
        <v>61</v>
      </c>
      <c r="N56" s="5"/>
      <c r="P56" s="5"/>
    </row>
    <row r="57" spans="1:16" x14ac:dyDescent="0.25">
      <c r="A57" s="47" t="s">
        <v>1310</v>
      </c>
      <c r="B57" s="6" t="s">
        <v>1311</v>
      </c>
      <c r="C57" s="35" t="s">
        <v>943</v>
      </c>
      <c r="D57" s="6" t="s">
        <v>59</v>
      </c>
      <c r="E57" s="7">
        <v>663</v>
      </c>
      <c r="F57" s="6" t="s">
        <v>1197</v>
      </c>
      <c r="G57" s="6" t="s">
        <v>1198</v>
      </c>
      <c r="H57" s="6">
        <v>12</v>
      </c>
      <c r="I57" s="36" t="s">
        <v>1309</v>
      </c>
      <c r="J57" s="37">
        <v>2.7</v>
      </c>
      <c r="K57" s="6"/>
      <c r="L57" s="6">
        <v>0</v>
      </c>
      <c r="M57" s="48" t="s">
        <v>61</v>
      </c>
      <c r="N57" s="5"/>
      <c r="P57" s="5"/>
    </row>
    <row r="58" spans="1:16" x14ac:dyDescent="0.25">
      <c r="A58" s="47" t="s">
        <v>1312</v>
      </c>
      <c r="B58" s="6" t="s">
        <v>1313</v>
      </c>
      <c r="C58" s="35" t="s">
        <v>943</v>
      </c>
      <c r="D58" s="6" t="s">
        <v>59</v>
      </c>
      <c r="E58" s="7">
        <v>138.32220000000001</v>
      </c>
      <c r="F58" s="6" t="s">
        <v>1197</v>
      </c>
      <c r="G58" s="6" t="s">
        <v>1198</v>
      </c>
      <c r="H58" s="6">
        <v>12</v>
      </c>
      <c r="I58" s="36" t="s">
        <v>1309</v>
      </c>
      <c r="J58" s="37">
        <v>2.7</v>
      </c>
      <c r="K58" s="6"/>
      <c r="L58" s="6">
        <v>0</v>
      </c>
      <c r="M58" s="48" t="s">
        <v>61</v>
      </c>
      <c r="N58" s="5"/>
      <c r="P58" s="5"/>
    </row>
    <row r="59" spans="1:16" x14ac:dyDescent="0.25">
      <c r="A59" s="47" t="s">
        <v>1314</v>
      </c>
      <c r="B59" s="6" t="s">
        <v>1315</v>
      </c>
      <c r="C59" s="35" t="s">
        <v>1308</v>
      </c>
      <c r="D59" s="6" t="s">
        <v>59</v>
      </c>
      <c r="E59" s="7">
        <v>835.38</v>
      </c>
      <c r="F59" s="6" t="s">
        <v>1197</v>
      </c>
      <c r="G59" s="6" t="s">
        <v>1198</v>
      </c>
      <c r="H59" s="6">
        <v>12</v>
      </c>
      <c r="I59" s="36" t="s">
        <v>1309</v>
      </c>
      <c r="J59" s="37">
        <v>2.7</v>
      </c>
      <c r="K59" s="6"/>
      <c r="L59" s="6">
        <v>0</v>
      </c>
      <c r="M59" s="48" t="s">
        <v>61</v>
      </c>
      <c r="N59" s="5"/>
      <c r="P59" s="5"/>
    </row>
    <row r="60" spans="1:16" x14ac:dyDescent="0.25">
      <c r="A60" s="47" t="s">
        <v>1316</v>
      </c>
      <c r="B60" s="6" t="s">
        <v>1317</v>
      </c>
      <c r="C60" s="35" t="s">
        <v>126</v>
      </c>
      <c r="D60" s="6" t="s">
        <v>16</v>
      </c>
      <c r="E60" s="7">
        <v>17.880600000000001</v>
      </c>
      <c r="F60" s="6" t="s">
        <v>1197</v>
      </c>
      <c r="G60" s="6" t="s">
        <v>1318</v>
      </c>
      <c r="H60" s="6">
        <v>10</v>
      </c>
      <c r="I60" s="6"/>
      <c r="J60" s="6">
        <v>0.32</v>
      </c>
      <c r="K60" s="6"/>
      <c r="L60" s="6">
        <v>0</v>
      </c>
      <c r="M60" s="48" t="s">
        <v>19</v>
      </c>
      <c r="N60" s="5"/>
      <c r="P60" s="5"/>
    </row>
    <row r="61" spans="1:16" x14ac:dyDescent="0.25">
      <c r="A61" s="47" t="s">
        <v>1319</v>
      </c>
      <c r="B61" s="6" t="s">
        <v>1320</v>
      </c>
      <c r="C61" s="35" t="s">
        <v>1321</v>
      </c>
      <c r="D61" s="6" t="s">
        <v>16</v>
      </c>
      <c r="E61" s="7">
        <v>24.745200000000001</v>
      </c>
      <c r="F61" s="6" t="s">
        <v>1197</v>
      </c>
      <c r="G61" s="6" t="s">
        <v>1318</v>
      </c>
      <c r="H61" s="6">
        <v>10</v>
      </c>
      <c r="I61" s="6"/>
      <c r="J61" s="6">
        <v>0.32</v>
      </c>
      <c r="K61" s="6"/>
      <c r="L61" s="6">
        <v>0</v>
      </c>
      <c r="M61" s="48" t="s">
        <v>19</v>
      </c>
      <c r="N61" s="5"/>
      <c r="P61" s="5"/>
    </row>
    <row r="62" spans="1:16" x14ac:dyDescent="0.25">
      <c r="A62" s="47" t="s">
        <v>1322</v>
      </c>
      <c r="B62" s="6" t="s">
        <v>1323</v>
      </c>
      <c r="C62" s="35" t="s">
        <v>126</v>
      </c>
      <c r="D62" s="6" t="s">
        <v>16</v>
      </c>
      <c r="E62" s="7">
        <v>17.880600000000001</v>
      </c>
      <c r="F62" s="6" t="s">
        <v>1197</v>
      </c>
      <c r="G62" s="6" t="s">
        <v>1318</v>
      </c>
      <c r="H62" s="6">
        <v>10</v>
      </c>
      <c r="I62" s="6"/>
      <c r="J62" s="6">
        <v>0.32</v>
      </c>
      <c r="K62" s="6"/>
      <c r="L62" s="6">
        <v>0</v>
      </c>
      <c r="M62" s="48" t="s">
        <v>19</v>
      </c>
      <c r="N62" s="5"/>
      <c r="P62" s="5"/>
    </row>
    <row r="63" spans="1:16" x14ac:dyDescent="0.25">
      <c r="A63" s="47" t="s">
        <v>1324</v>
      </c>
      <c r="B63" s="6" t="s">
        <v>1325</v>
      </c>
      <c r="C63" s="35" t="s">
        <v>126</v>
      </c>
      <c r="D63" s="6" t="s">
        <v>16</v>
      </c>
      <c r="E63" s="7">
        <v>17.880600000000001</v>
      </c>
      <c r="F63" s="6" t="s">
        <v>1197</v>
      </c>
      <c r="G63" s="6" t="s">
        <v>1318</v>
      </c>
      <c r="H63" s="6">
        <v>10</v>
      </c>
      <c r="I63" s="6"/>
      <c r="J63" s="6">
        <v>0.32</v>
      </c>
      <c r="K63" s="6"/>
      <c r="L63" s="6">
        <v>0</v>
      </c>
      <c r="M63" s="48" t="s">
        <v>19</v>
      </c>
      <c r="N63" s="5"/>
      <c r="P63" s="5"/>
    </row>
    <row r="64" spans="1:16" x14ac:dyDescent="0.25">
      <c r="A64" s="47" t="s">
        <v>1326</v>
      </c>
      <c r="B64" s="6" t="s">
        <v>1327</v>
      </c>
      <c r="C64" s="35" t="s">
        <v>126</v>
      </c>
      <c r="D64" s="6" t="s">
        <v>16</v>
      </c>
      <c r="E64" s="7">
        <v>17.880600000000001</v>
      </c>
      <c r="F64" s="6" t="s">
        <v>1197</v>
      </c>
      <c r="G64" s="6" t="s">
        <v>1318</v>
      </c>
      <c r="H64" s="6">
        <v>10</v>
      </c>
      <c r="I64" s="6"/>
      <c r="J64" s="6">
        <v>0.32</v>
      </c>
      <c r="K64" s="6"/>
      <c r="L64" s="6">
        <v>0</v>
      </c>
      <c r="M64" s="48" t="s">
        <v>19</v>
      </c>
      <c r="N64" s="5"/>
      <c r="P64" s="5"/>
    </row>
    <row r="65" spans="1:16" x14ac:dyDescent="0.25">
      <c r="A65" s="47" t="s">
        <v>1328</v>
      </c>
      <c r="B65" s="6" t="s">
        <v>1329</v>
      </c>
      <c r="C65" s="35" t="s">
        <v>1321</v>
      </c>
      <c r="D65" s="6" t="s">
        <v>16</v>
      </c>
      <c r="E65" s="7">
        <v>24.745200000000001</v>
      </c>
      <c r="F65" s="6" t="s">
        <v>1197</v>
      </c>
      <c r="G65" s="6" t="s">
        <v>1318</v>
      </c>
      <c r="H65" s="6">
        <v>10</v>
      </c>
      <c r="I65" s="6"/>
      <c r="J65" s="6">
        <v>0.32</v>
      </c>
      <c r="K65" s="6"/>
      <c r="L65" s="6">
        <v>0</v>
      </c>
      <c r="M65" s="48" t="s">
        <v>19</v>
      </c>
      <c r="N65" s="5"/>
      <c r="P65" s="5"/>
    </row>
    <row r="66" spans="1:16" x14ac:dyDescent="0.25">
      <c r="A66" s="47" t="s">
        <v>1330</v>
      </c>
      <c r="B66" s="6" t="s">
        <v>1331</v>
      </c>
      <c r="C66" s="35" t="s">
        <v>126</v>
      </c>
      <c r="D66" s="6" t="s">
        <v>16</v>
      </c>
      <c r="E66" s="7">
        <v>17.880600000000001</v>
      </c>
      <c r="F66" s="6" t="s">
        <v>1197</v>
      </c>
      <c r="G66" s="6" t="s">
        <v>1318</v>
      </c>
      <c r="H66" s="6">
        <v>10</v>
      </c>
      <c r="I66" s="6"/>
      <c r="J66" s="6">
        <v>0.32</v>
      </c>
      <c r="K66" s="6"/>
      <c r="L66" s="6">
        <v>0</v>
      </c>
      <c r="M66" s="48" t="s">
        <v>19</v>
      </c>
      <c r="N66" s="5"/>
      <c r="P66" s="5"/>
    </row>
    <row r="67" spans="1:16" x14ac:dyDescent="0.25">
      <c r="A67" s="47" t="s">
        <v>1332</v>
      </c>
      <c r="B67" s="6" t="s">
        <v>1333</v>
      </c>
      <c r="C67" s="35" t="s">
        <v>126</v>
      </c>
      <c r="D67" s="6" t="s">
        <v>16</v>
      </c>
      <c r="E67" s="7">
        <v>17.880600000000001</v>
      </c>
      <c r="F67" s="6" t="s">
        <v>1197</v>
      </c>
      <c r="G67" s="6" t="s">
        <v>1318</v>
      </c>
      <c r="H67" s="6">
        <v>10</v>
      </c>
      <c r="I67" s="6"/>
      <c r="J67" s="6">
        <v>0.32</v>
      </c>
      <c r="K67" s="6"/>
      <c r="L67" s="6">
        <v>0</v>
      </c>
      <c r="M67" s="48" t="s">
        <v>19</v>
      </c>
      <c r="N67" s="5"/>
      <c r="P67" s="5"/>
    </row>
    <row r="68" spans="1:16" x14ac:dyDescent="0.25">
      <c r="A68" s="47" t="s">
        <v>1334</v>
      </c>
      <c r="B68" s="6" t="s">
        <v>1335</v>
      </c>
      <c r="C68" s="35" t="s">
        <v>126</v>
      </c>
      <c r="D68" s="6" t="s">
        <v>16</v>
      </c>
      <c r="E68" s="7">
        <v>17.880600000000001</v>
      </c>
      <c r="F68" s="6" t="s">
        <v>1197</v>
      </c>
      <c r="G68" s="6" t="s">
        <v>1318</v>
      </c>
      <c r="H68" s="6">
        <v>10</v>
      </c>
      <c r="I68" s="6"/>
      <c r="J68" s="6">
        <v>0.32</v>
      </c>
      <c r="K68" s="6"/>
      <c r="L68" s="6">
        <v>0</v>
      </c>
      <c r="M68" s="48" t="s">
        <v>19</v>
      </c>
      <c r="N68" s="5"/>
      <c r="P68" s="5"/>
    </row>
    <row r="69" spans="1:16" ht="15.75" thickBot="1" x14ac:dyDescent="0.3">
      <c r="A69" s="49" t="s">
        <v>1336</v>
      </c>
      <c r="B69" s="53" t="s">
        <v>1337</v>
      </c>
      <c r="C69" s="113" t="s">
        <v>126</v>
      </c>
      <c r="D69" s="53" t="s">
        <v>16</v>
      </c>
      <c r="E69" s="69">
        <v>17.880600000000001</v>
      </c>
      <c r="F69" s="53" t="s">
        <v>1197</v>
      </c>
      <c r="G69" s="53" t="s">
        <v>1318</v>
      </c>
      <c r="H69" s="53">
        <v>10</v>
      </c>
      <c r="I69" s="53"/>
      <c r="J69" s="53">
        <v>0.32</v>
      </c>
      <c r="K69" s="53"/>
      <c r="L69" s="53">
        <v>0</v>
      </c>
      <c r="M69" s="54" t="s">
        <v>19</v>
      </c>
      <c r="N69" s="5"/>
      <c r="P69" s="5"/>
    </row>
  </sheetData>
  <sheetProtection algorithmName="SHA-512" hashValue="apmmjMPXRPEudEs2xQHA7WeEXgCVrlddnXClveyQrsRyFeF+3hY2UEjmwdzpcmuOMpllld40fZQFGKLp/Y3Wzw==" saltValue="HLtKfKxaZuq4Fp8YisgQuw==" spinCount="100000" sheet="1" formatCells="0" formatColumns="0" formatRows="0" insertColumns="0" insertRows="0" insertHyperlinks="0" deleteColumns="0" deleteRows="0" sort="0" autoFilter="0" pivotTables="0"/>
  <pageMargins left="0.7" right="0.7" top="0.67" bottom="0.46" header="0.3" footer="0.3"/>
  <pageSetup paperSize="9" scale="7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tabSelected="1" workbookViewId="0">
      <selection activeCell="M31" sqref="M31"/>
    </sheetView>
  </sheetViews>
  <sheetFormatPr defaultRowHeight="15" x14ac:dyDescent="0.25"/>
  <cols>
    <col min="1" max="1" width="17.140625" customWidth="1"/>
    <col min="2" max="2" width="47.5703125" bestFit="1" customWidth="1"/>
    <col min="6" max="6" width="12" customWidth="1"/>
  </cols>
  <sheetData>
    <row r="1" spans="1:18" ht="36" x14ac:dyDescent="0.25">
      <c r="A1" s="42" t="s">
        <v>0</v>
      </c>
      <c r="B1" s="43" t="s">
        <v>1</v>
      </c>
      <c r="C1" s="44" t="s">
        <v>2</v>
      </c>
      <c r="D1" s="43" t="s">
        <v>3</v>
      </c>
      <c r="E1" s="45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6" t="s">
        <v>12</v>
      </c>
      <c r="R1" s="31"/>
    </row>
    <row r="2" spans="1:18" x14ac:dyDescent="0.25">
      <c r="A2" s="47" t="s">
        <v>1338</v>
      </c>
      <c r="B2" s="11" t="s">
        <v>1339</v>
      </c>
      <c r="C2" s="16" t="s">
        <v>1097</v>
      </c>
      <c r="D2" s="11" t="s">
        <v>59</v>
      </c>
      <c r="E2" s="7">
        <v>175.22579999999999</v>
      </c>
      <c r="F2" s="16" t="s">
        <v>1340</v>
      </c>
      <c r="G2" s="16" t="s">
        <v>1341</v>
      </c>
      <c r="H2" s="16">
        <v>25</v>
      </c>
      <c r="I2" s="16">
        <v>1</v>
      </c>
      <c r="J2" s="16">
        <v>13.5</v>
      </c>
      <c r="K2" s="16">
        <v>100</v>
      </c>
      <c r="L2" s="16">
        <v>1360</v>
      </c>
      <c r="M2" s="90" t="s">
        <v>252</v>
      </c>
      <c r="N2" s="5"/>
      <c r="O2" s="5"/>
      <c r="R2" s="5"/>
    </row>
    <row r="3" spans="1:18" x14ac:dyDescent="0.25">
      <c r="A3" s="47" t="s">
        <v>1342</v>
      </c>
      <c r="B3" s="11" t="s">
        <v>1343</v>
      </c>
      <c r="C3" s="16" t="s">
        <v>1097</v>
      </c>
      <c r="D3" s="11" t="s">
        <v>59</v>
      </c>
      <c r="E3" s="7">
        <v>175.22579999999999</v>
      </c>
      <c r="F3" s="16" t="s">
        <v>1340</v>
      </c>
      <c r="G3" s="16" t="s">
        <v>1341</v>
      </c>
      <c r="H3" s="16">
        <v>25</v>
      </c>
      <c r="I3" s="16">
        <v>1</v>
      </c>
      <c r="J3" s="16">
        <v>13.5</v>
      </c>
      <c r="K3" s="16">
        <v>100</v>
      </c>
      <c r="L3" s="16">
        <v>1360</v>
      </c>
      <c r="M3" s="90" t="s">
        <v>252</v>
      </c>
      <c r="N3" s="5"/>
      <c r="O3" s="5"/>
      <c r="R3" s="5"/>
    </row>
    <row r="4" spans="1:18" x14ac:dyDescent="0.25">
      <c r="A4" s="47" t="s">
        <v>1344</v>
      </c>
      <c r="B4" s="11" t="s">
        <v>1345</v>
      </c>
      <c r="C4" s="16" t="s">
        <v>1138</v>
      </c>
      <c r="D4" s="11" t="s">
        <v>59</v>
      </c>
      <c r="E4" s="7">
        <v>267.48480000000001</v>
      </c>
      <c r="F4" s="16" t="s">
        <v>1340</v>
      </c>
      <c r="G4" s="16" t="s">
        <v>1341</v>
      </c>
      <c r="H4" s="16">
        <v>25</v>
      </c>
      <c r="I4" s="16">
        <v>1</v>
      </c>
      <c r="J4" s="16">
        <v>13.5</v>
      </c>
      <c r="K4" s="16">
        <v>100</v>
      </c>
      <c r="L4" s="16">
        <v>1360</v>
      </c>
      <c r="M4" s="90" t="s">
        <v>252</v>
      </c>
      <c r="N4" s="5"/>
      <c r="O4" s="5"/>
      <c r="R4" s="5"/>
    </row>
    <row r="5" spans="1:18" x14ac:dyDescent="0.25">
      <c r="A5" s="47" t="s">
        <v>1346</v>
      </c>
      <c r="B5" s="11" t="s">
        <v>1347</v>
      </c>
      <c r="C5" s="16" t="s">
        <v>1138</v>
      </c>
      <c r="D5" s="11" t="s">
        <v>59</v>
      </c>
      <c r="E5" s="7">
        <v>267.48480000000001</v>
      </c>
      <c r="F5" s="16" t="s">
        <v>1340</v>
      </c>
      <c r="G5" s="16" t="s">
        <v>1341</v>
      </c>
      <c r="H5" s="16">
        <v>25</v>
      </c>
      <c r="I5" s="16">
        <v>1</v>
      </c>
      <c r="J5" s="16">
        <v>13.5</v>
      </c>
      <c r="K5" s="16">
        <v>100</v>
      </c>
      <c r="L5" s="16">
        <v>1360</v>
      </c>
      <c r="M5" s="90" t="s">
        <v>252</v>
      </c>
      <c r="N5" s="5"/>
      <c r="O5" s="5"/>
      <c r="R5" s="5"/>
    </row>
    <row r="6" spans="1:18" x14ac:dyDescent="0.25">
      <c r="A6" s="47" t="s">
        <v>1348</v>
      </c>
      <c r="B6" s="11" t="s">
        <v>1349</v>
      </c>
      <c r="C6" s="16" t="s">
        <v>1138</v>
      </c>
      <c r="D6" s="11" t="s">
        <v>59</v>
      </c>
      <c r="E6" s="7">
        <v>267.48480000000001</v>
      </c>
      <c r="F6" s="16" t="s">
        <v>1340</v>
      </c>
      <c r="G6" s="16" t="s">
        <v>1341</v>
      </c>
      <c r="H6" s="16">
        <v>25</v>
      </c>
      <c r="I6" s="16">
        <v>1</v>
      </c>
      <c r="J6" s="16">
        <v>13.5</v>
      </c>
      <c r="K6" s="16">
        <v>100</v>
      </c>
      <c r="L6" s="16">
        <v>1360</v>
      </c>
      <c r="M6" s="90" t="s">
        <v>252</v>
      </c>
      <c r="N6" s="5"/>
      <c r="O6" s="5"/>
      <c r="R6" s="5"/>
    </row>
    <row r="7" spans="1:18" x14ac:dyDescent="0.25">
      <c r="A7" s="47" t="s">
        <v>1350</v>
      </c>
      <c r="B7" s="11" t="s">
        <v>1351</v>
      </c>
      <c r="C7" s="16" t="s">
        <v>1138</v>
      </c>
      <c r="D7" s="11" t="s">
        <v>59</v>
      </c>
      <c r="E7" s="7">
        <v>267.48480000000001</v>
      </c>
      <c r="F7" s="16" t="s">
        <v>1340</v>
      </c>
      <c r="G7" s="16" t="s">
        <v>1341</v>
      </c>
      <c r="H7" s="16">
        <v>25</v>
      </c>
      <c r="I7" s="16">
        <v>1</v>
      </c>
      <c r="J7" s="16">
        <v>13.5</v>
      </c>
      <c r="K7" s="16">
        <v>100</v>
      </c>
      <c r="L7" s="16">
        <v>1360</v>
      </c>
      <c r="M7" s="90" t="s">
        <v>252</v>
      </c>
      <c r="N7" s="5"/>
      <c r="O7" s="5"/>
      <c r="R7" s="5"/>
    </row>
    <row r="8" spans="1:18" x14ac:dyDescent="0.25">
      <c r="A8" s="47" t="s">
        <v>1418</v>
      </c>
      <c r="B8" s="6" t="s">
        <v>1361</v>
      </c>
      <c r="C8" s="11" t="s">
        <v>1196</v>
      </c>
      <c r="D8" s="11" t="s">
        <v>59</v>
      </c>
      <c r="E8" s="7">
        <v>110.211</v>
      </c>
      <c r="F8" s="16" t="s">
        <v>1340</v>
      </c>
      <c r="G8" s="17" t="s">
        <v>1360</v>
      </c>
      <c r="H8" s="17" t="s">
        <v>1358</v>
      </c>
      <c r="I8" s="17" t="s">
        <v>1359</v>
      </c>
      <c r="J8" s="17">
        <v>30.4</v>
      </c>
      <c r="K8" s="17">
        <v>30</v>
      </c>
      <c r="L8" s="17" t="s">
        <v>1651</v>
      </c>
      <c r="M8" s="90" t="s">
        <v>252</v>
      </c>
      <c r="O8" s="5"/>
      <c r="R8" s="5"/>
    </row>
    <row r="9" spans="1:18" x14ac:dyDescent="0.25">
      <c r="A9" s="47" t="s">
        <v>1419</v>
      </c>
      <c r="B9" s="6" t="s">
        <v>1362</v>
      </c>
      <c r="C9" s="16" t="s">
        <v>1196</v>
      </c>
      <c r="D9" s="11" t="s">
        <v>59</v>
      </c>
      <c r="E9" s="7">
        <v>110.211</v>
      </c>
      <c r="F9" s="16" t="s">
        <v>1340</v>
      </c>
      <c r="G9" s="17" t="s">
        <v>1360</v>
      </c>
      <c r="H9" s="17">
        <v>4</v>
      </c>
      <c r="I9" s="17" t="s">
        <v>1359</v>
      </c>
      <c r="J9" s="17">
        <v>30.4</v>
      </c>
      <c r="K9" s="17">
        <v>30</v>
      </c>
      <c r="L9" s="17" t="s">
        <v>1651</v>
      </c>
      <c r="M9" s="90" t="s">
        <v>252</v>
      </c>
      <c r="O9" s="5"/>
      <c r="R9" s="5"/>
    </row>
    <row r="10" spans="1:18" x14ac:dyDescent="0.25">
      <c r="A10" s="47" t="s">
        <v>1614</v>
      </c>
      <c r="B10" s="6" t="s">
        <v>1636</v>
      </c>
      <c r="C10" s="18">
        <v>202</v>
      </c>
      <c r="D10" s="6" t="s">
        <v>16</v>
      </c>
      <c r="E10" s="7">
        <v>11.781000000000001</v>
      </c>
      <c r="F10" s="16" t="s">
        <v>1340</v>
      </c>
      <c r="G10" s="6" t="s">
        <v>1380</v>
      </c>
      <c r="H10" s="117">
        <v>15</v>
      </c>
      <c r="I10" s="117">
        <v>5.3999999999999999E-2</v>
      </c>
      <c r="J10" s="117">
        <v>7.5</v>
      </c>
      <c r="K10" s="104"/>
      <c r="L10" s="104"/>
      <c r="M10" s="109"/>
      <c r="O10" s="5"/>
      <c r="R10" s="5"/>
    </row>
    <row r="11" spans="1:18" x14ac:dyDescent="0.25">
      <c r="A11" s="47" t="s">
        <v>1424</v>
      </c>
      <c r="B11" s="6" t="s">
        <v>1381</v>
      </c>
      <c r="C11" s="18">
        <v>202</v>
      </c>
      <c r="D11" s="6" t="s">
        <v>16</v>
      </c>
      <c r="E11" s="7">
        <v>11.781000000000001</v>
      </c>
      <c r="F11" s="16" t="s">
        <v>1340</v>
      </c>
      <c r="G11" s="6" t="s">
        <v>1380</v>
      </c>
      <c r="H11" s="117">
        <v>15</v>
      </c>
      <c r="I11" s="117">
        <v>5.3999999999999999E-2</v>
      </c>
      <c r="J11" s="117">
        <v>7.5</v>
      </c>
      <c r="K11" s="104"/>
      <c r="L11" s="104"/>
      <c r="M11" s="109"/>
      <c r="O11" s="5"/>
      <c r="R11" s="5"/>
    </row>
    <row r="12" spans="1:18" x14ac:dyDescent="0.25">
      <c r="A12" s="47" t="s">
        <v>1423</v>
      </c>
      <c r="B12" s="6" t="s">
        <v>1382</v>
      </c>
      <c r="C12" s="18">
        <v>202</v>
      </c>
      <c r="D12" s="6" t="s">
        <v>16</v>
      </c>
      <c r="E12" s="7">
        <v>11.781000000000001</v>
      </c>
      <c r="F12" s="16" t="s">
        <v>1340</v>
      </c>
      <c r="G12" s="6" t="s">
        <v>1380</v>
      </c>
      <c r="H12" s="117">
        <v>15</v>
      </c>
      <c r="I12" s="117">
        <v>5.3999999999999999E-2</v>
      </c>
      <c r="J12" s="117">
        <v>7.5</v>
      </c>
      <c r="K12" s="104"/>
      <c r="L12" s="104"/>
      <c r="M12" s="109"/>
      <c r="O12" s="5"/>
      <c r="R12" s="5"/>
    </row>
    <row r="13" spans="1:18" x14ac:dyDescent="0.25">
      <c r="A13" s="47" t="s">
        <v>1420</v>
      </c>
      <c r="B13" s="6" t="s">
        <v>1421</v>
      </c>
      <c r="C13" s="18">
        <v>202</v>
      </c>
      <c r="D13" s="6" t="s">
        <v>16</v>
      </c>
      <c r="E13" s="39">
        <v>11.781000000000001</v>
      </c>
      <c r="F13" s="17" t="s">
        <v>1340</v>
      </c>
      <c r="G13" s="6" t="s">
        <v>1422</v>
      </c>
      <c r="H13" s="117">
        <v>15</v>
      </c>
      <c r="I13" s="117">
        <v>5.3999999999999999E-2</v>
      </c>
      <c r="J13" s="117">
        <v>7.5</v>
      </c>
      <c r="K13" s="104"/>
      <c r="L13" s="104"/>
      <c r="M13" s="109"/>
      <c r="O13" s="5"/>
      <c r="R13" s="89"/>
    </row>
    <row r="14" spans="1:18" x14ac:dyDescent="0.25">
      <c r="A14" s="47" t="s">
        <v>1427</v>
      </c>
      <c r="B14" s="6" t="s">
        <v>1426</v>
      </c>
      <c r="C14" s="26" t="s">
        <v>90</v>
      </c>
      <c r="D14" s="6" t="s">
        <v>59</v>
      </c>
      <c r="E14" s="7">
        <v>97.634399999999999</v>
      </c>
      <c r="F14" s="17" t="s">
        <v>1340</v>
      </c>
      <c r="G14" s="6" t="s">
        <v>60</v>
      </c>
      <c r="H14" s="18">
        <v>25</v>
      </c>
      <c r="I14" s="16">
        <v>1</v>
      </c>
      <c r="J14" s="16">
        <v>13.5</v>
      </c>
      <c r="K14" s="16">
        <v>100</v>
      </c>
      <c r="L14" s="16">
        <v>1360</v>
      </c>
      <c r="M14" s="90" t="s">
        <v>252</v>
      </c>
      <c r="O14" s="5"/>
      <c r="R14" s="5"/>
    </row>
    <row r="15" spans="1:18" x14ac:dyDescent="0.25">
      <c r="A15" s="6" t="s">
        <v>1428</v>
      </c>
      <c r="B15" s="6" t="s">
        <v>1425</v>
      </c>
      <c r="C15" s="26" t="s">
        <v>90</v>
      </c>
      <c r="D15" s="6" t="s">
        <v>59</v>
      </c>
      <c r="E15" s="7">
        <v>97.634399999999999</v>
      </c>
      <c r="F15" s="17" t="s">
        <v>1340</v>
      </c>
      <c r="G15" s="6" t="s">
        <v>60</v>
      </c>
      <c r="H15" s="18">
        <v>25</v>
      </c>
      <c r="I15" s="16">
        <v>1</v>
      </c>
      <c r="J15" s="16">
        <v>13.5</v>
      </c>
      <c r="K15" s="16">
        <v>100</v>
      </c>
      <c r="L15" s="16">
        <v>1360</v>
      </c>
      <c r="M15" s="90" t="s">
        <v>252</v>
      </c>
      <c r="O15" s="5"/>
      <c r="R15" s="5"/>
    </row>
    <row r="16" spans="1:18" x14ac:dyDescent="0.25">
      <c r="A16" s="6" t="s">
        <v>1643</v>
      </c>
      <c r="B16" s="6" t="s">
        <v>1644</v>
      </c>
      <c r="C16" s="11" t="s">
        <v>1196</v>
      </c>
      <c r="D16" s="11" t="s">
        <v>59</v>
      </c>
      <c r="E16" s="95">
        <v>86.9</v>
      </c>
      <c r="F16" s="16" t="s">
        <v>1340</v>
      </c>
      <c r="G16" s="17" t="s">
        <v>1360</v>
      </c>
      <c r="H16" s="17" t="s">
        <v>1358</v>
      </c>
      <c r="I16" s="17" t="s">
        <v>1359</v>
      </c>
      <c r="J16" s="17">
        <v>30.4</v>
      </c>
      <c r="K16" s="17">
        <v>30</v>
      </c>
      <c r="L16" s="17" t="s">
        <v>1651</v>
      </c>
      <c r="M16" s="90" t="s">
        <v>252</v>
      </c>
    </row>
  </sheetData>
  <sheetProtection algorithmName="SHA-512" hashValue="wHNYKaG1nq6YapT1HZlqW+hfIEPH1SKXHyAnzCdDvz/1VD5ALot3hb9fW/2iAO8EEHXeLhy0D8k52Eczy5XkQQ==" saltValue="r/N05cjReot7DPZVXhwI8w==" spinCount="100000" sheet="1" formatCells="0" formatColumns="0" formatRows="0" insertColumns="0" insertRows="0" insertHyperlinks="0" deleteColumns="0" deleteRows="0" sort="0" autoFilter="0" pivotTables="0"/>
  <phoneticPr fontId="11" type="noConversion"/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5"/>
  <sheetViews>
    <sheetView zoomScaleNormal="100" workbookViewId="0">
      <selection activeCell="B17" sqref="B17"/>
    </sheetView>
  </sheetViews>
  <sheetFormatPr defaultRowHeight="15" x14ac:dyDescent="0.25"/>
  <cols>
    <col min="1" max="1" width="15.85546875" customWidth="1"/>
    <col min="2" max="2" width="40" customWidth="1"/>
    <col min="3" max="3" width="6.42578125" customWidth="1"/>
    <col min="4" max="4" width="4.42578125" customWidth="1"/>
    <col min="5" max="5" width="10.5703125" style="4" customWidth="1"/>
    <col min="6" max="6" width="22.4257812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  <col min="16" max="17" width="9.140625" customWidth="1"/>
    <col min="18" max="18" width="12" customWidth="1"/>
  </cols>
  <sheetData>
    <row r="1" spans="1:18" s="103" customFormat="1" ht="30.75" thickBot="1" x14ac:dyDescent="0.3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ht="15" customHeight="1" x14ac:dyDescent="0.25">
      <c r="A2" s="47" t="s">
        <v>1465</v>
      </c>
      <c r="B2" s="11" t="s">
        <v>24</v>
      </c>
      <c r="C2" s="16" t="s">
        <v>25</v>
      </c>
      <c r="D2" s="11" t="s">
        <v>16</v>
      </c>
      <c r="E2" s="12">
        <v>47.685000000000002</v>
      </c>
      <c r="F2" s="11" t="s">
        <v>200</v>
      </c>
      <c r="G2" s="11" t="s">
        <v>18</v>
      </c>
      <c r="H2" s="6">
        <v>12</v>
      </c>
      <c r="I2" s="6"/>
      <c r="J2" s="6">
        <v>3.3600000000000003</v>
      </c>
      <c r="K2" s="6"/>
      <c r="L2" s="6">
        <v>0</v>
      </c>
      <c r="M2" s="48" t="s">
        <v>19</v>
      </c>
      <c r="N2" s="130" t="s">
        <v>1433</v>
      </c>
      <c r="O2" s="131"/>
      <c r="P2" s="132"/>
      <c r="Q2" s="56"/>
      <c r="R2" s="4"/>
    </row>
    <row r="3" spans="1:18" x14ac:dyDescent="0.25">
      <c r="A3" s="47" t="s">
        <v>1466</v>
      </c>
      <c r="B3" s="11" t="s">
        <v>26</v>
      </c>
      <c r="C3" s="16" t="s">
        <v>25</v>
      </c>
      <c r="D3" s="11" t="s">
        <v>16</v>
      </c>
      <c r="E3" s="12">
        <v>47.685000000000002</v>
      </c>
      <c r="F3" s="11" t="s">
        <v>200</v>
      </c>
      <c r="G3" s="11" t="s">
        <v>18</v>
      </c>
      <c r="H3" s="6">
        <v>12</v>
      </c>
      <c r="I3" s="6"/>
      <c r="J3" s="6">
        <v>3.3600000000000003</v>
      </c>
      <c r="K3" s="6"/>
      <c r="L3" s="6">
        <v>0</v>
      </c>
      <c r="M3" s="48" t="s">
        <v>19</v>
      </c>
      <c r="N3" s="133"/>
      <c r="O3" s="134"/>
      <c r="P3" s="135"/>
      <c r="Q3" s="56"/>
      <c r="R3" s="4"/>
    </row>
    <row r="4" spans="1:18" ht="15.75" thickBot="1" x14ac:dyDescent="0.3">
      <c r="A4" s="47" t="s">
        <v>1467</v>
      </c>
      <c r="B4" s="11" t="s">
        <v>27</v>
      </c>
      <c r="C4" s="16" t="s">
        <v>25</v>
      </c>
      <c r="D4" s="11" t="s">
        <v>16</v>
      </c>
      <c r="E4" s="12">
        <v>47.685000000000002</v>
      </c>
      <c r="F4" s="11" t="s">
        <v>200</v>
      </c>
      <c r="G4" s="11" t="s">
        <v>18</v>
      </c>
      <c r="H4" s="6">
        <v>12</v>
      </c>
      <c r="I4" s="6"/>
      <c r="J4" s="6">
        <v>3.3600000000000003</v>
      </c>
      <c r="K4" s="6"/>
      <c r="L4" s="6">
        <v>0</v>
      </c>
      <c r="M4" s="48" t="s">
        <v>19</v>
      </c>
      <c r="N4" s="136"/>
      <c r="O4" s="137"/>
      <c r="P4" s="138"/>
      <c r="Q4" s="56"/>
      <c r="R4" s="4"/>
    </row>
    <row r="5" spans="1:18" ht="15" customHeight="1" x14ac:dyDescent="0.25">
      <c r="A5" s="47" t="s">
        <v>1468</v>
      </c>
      <c r="B5" s="11" t="s">
        <v>1386</v>
      </c>
      <c r="C5" s="16" t="s">
        <v>25</v>
      </c>
      <c r="D5" s="11" t="s">
        <v>16</v>
      </c>
      <c r="E5" s="12">
        <v>47.685000000000002</v>
      </c>
      <c r="F5" s="11" t="s">
        <v>200</v>
      </c>
      <c r="G5" s="11" t="s">
        <v>18</v>
      </c>
      <c r="H5" s="6">
        <v>12</v>
      </c>
      <c r="I5" s="6"/>
      <c r="J5" s="6">
        <v>3.3600000000000003</v>
      </c>
      <c r="K5" s="6"/>
      <c r="L5" s="6">
        <v>0</v>
      </c>
      <c r="M5" s="48" t="s">
        <v>19</v>
      </c>
      <c r="N5" s="130" t="s">
        <v>1433</v>
      </c>
      <c r="O5" s="131"/>
      <c r="P5" s="132"/>
      <c r="Q5" s="56"/>
      <c r="R5" s="4"/>
    </row>
    <row r="6" spans="1:18" x14ac:dyDescent="0.25">
      <c r="A6" s="47" t="s">
        <v>1469</v>
      </c>
      <c r="B6" s="11" t="s">
        <v>1387</v>
      </c>
      <c r="C6" s="16" t="s">
        <v>25</v>
      </c>
      <c r="D6" s="11" t="s">
        <v>16</v>
      </c>
      <c r="E6" s="12">
        <v>47.685000000000002</v>
      </c>
      <c r="F6" s="11" t="s">
        <v>200</v>
      </c>
      <c r="G6" s="11" t="s">
        <v>18</v>
      </c>
      <c r="H6" s="6">
        <v>12</v>
      </c>
      <c r="I6" s="6"/>
      <c r="J6" s="6">
        <v>3.3600000000000003</v>
      </c>
      <c r="K6" s="6"/>
      <c r="L6" s="6">
        <v>0</v>
      </c>
      <c r="M6" s="48" t="s">
        <v>19</v>
      </c>
      <c r="N6" s="133"/>
      <c r="O6" s="134"/>
      <c r="P6" s="135"/>
      <c r="Q6" s="56"/>
      <c r="R6" s="4"/>
    </row>
    <row r="7" spans="1:18" ht="15.75" thickBot="1" x14ac:dyDescent="0.3">
      <c r="A7" s="47" t="s">
        <v>1470</v>
      </c>
      <c r="B7" s="11" t="s">
        <v>1388</v>
      </c>
      <c r="C7" s="16" t="s">
        <v>25</v>
      </c>
      <c r="D7" s="11" t="s">
        <v>16</v>
      </c>
      <c r="E7" s="12">
        <v>47.685000000000002</v>
      </c>
      <c r="F7" s="11" t="s">
        <v>200</v>
      </c>
      <c r="G7" s="11" t="s">
        <v>18</v>
      </c>
      <c r="H7" s="6">
        <v>12</v>
      </c>
      <c r="I7" s="6"/>
      <c r="J7" s="6">
        <v>3.3600000000000003</v>
      </c>
      <c r="K7" s="6"/>
      <c r="L7" s="6">
        <v>0</v>
      </c>
      <c r="M7" s="48" t="s">
        <v>19</v>
      </c>
      <c r="N7" s="136"/>
      <c r="O7" s="137"/>
      <c r="P7" s="138"/>
      <c r="Q7" s="56"/>
      <c r="R7" s="4"/>
    </row>
    <row r="8" spans="1:18" x14ac:dyDescent="0.25">
      <c r="A8" s="47" t="s">
        <v>1471</v>
      </c>
      <c r="B8" s="11" t="s">
        <v>199</v>
      </c>
      <c r="C8" s="11" t="s">
        <v>25</v>
      </c>
      <c r="D8" s="11" t="s">
        <v>16</v>
      </c>
      <c r="E8" s="12">
        <v>47.685000000000002</v>
      </c>
      <c r="F8" s="11" t="s">
        <v>200</v>
      </c>
      <c r="G8" s="11" t="s">
        <v>18</v>
      </c>
      <c r="H8" s="6">
        <v>12</v>
      </c>
      <c r="I8" s="6"/>
      <c r="J8" s="6">
        <v>3.3600000000000003</v>
      </c>
      <c r="K8" s="6"/>
      <c r="L8" s="6">
        <v>0</v>
      </c>
      <c r="M8" s="48" t="s">
        <v>19</v>
      </c>
      <c r="N8" s="130" t="s">
        <v>1433</v>
      </c>
      <c r="O8" s="131"/>
      <c r="P8" s="132"/>
      <c r="R8" s="4"/>
    </row>
    <row r="9" spans="1:18" ht="15.75" thickBot="1" x14ac:dyDescent="0.3">
      <c r="A9" s="47" t="s">
        <v>1472</v>
      </c>
      <c r="B9" s="11" t="s">
        <v>205</v>
      </c>
      <c r="C9" s="11" t="s">
        <v>25</v>
      </c>
      <c r="D9" s="11" t="s">
        <v>16</v>
      </c>
      <c r="E9" s="12">
        <v>47.685000000000002</v>
      </c>
      <c r="F9" s="11" t="s">
        <v>200</v>
      </c>
      <c r="G9" s="11" t="s">
        <v>18</v>
      </c>
      <c r="H9" s="6">
        <v>12</v>
      </c>
      <c r="I9" s="6"/>
      <c r="J9" s="6">
        <v>3.3600000000000003</v>
      </c>
      <c r="K9" s="6"/>
      <c r="L9" s="6">
        <v>0</v>
      </c>
      <c r="M9" s="48" t="s">
        <v>19</v>
      </c>
      <c r="N9" s="136"/>
      <c r="O9" s="137"/>
      <c r="P9" s="138"/>
      <c r="R9" s="4"/>
    </row>
    <row r="10" spans="1:18" x14ac:dyDescent="0.25">
      <c r="A10" s="47" t="s">
        <v>1473</v>
      </c>
      <c r="B10" s="11" t="s">
        <v>204</v>
      </c>
      <c r="C10" s="11" t="s">
        <v>25</v>
      </c>
      <c r="D10" s="11" t="s">
        <v>16</v>
      </c>
      <c r="E10" s="12">
        <v>47.685000000000002</v>
      </c>
      <c r="F10" s="11" t="s">
        <v>200</v>
      </c>
      <c r="G10" s="11" t="s">
        <v>18</v>
      </c>
      <c r="H10" s="6">
        <v>12</v>
      </c>
      <c r="I10" s="6"/>
      <c r="J10" s="6">
        <v>3.3600000000000003</v>
      </c>
      <c r="K10" s="6"/>
      <c r="L10" s="6">
        <v>0</v>
      </c>
      <c r="M10" s="48" t="s">
        <v>19</v>
      </c>
      <c r="N10" s="130" t="s">
        <v>1433</v>
      </c>
      <c r="O10" s="131"/>
      <c r="P10" s="132"/>
      <c r="R10" s="4"/>
    </row>
    <row r="11" spans="1:18" ht="15.75" thickBot="1" x14ac:dyDescent="0.3">
      <c r="A11" s="47" t="s">
        <v>1474</v>
      </c>
      <c r="B11" s="11" t="s">
        <v>209</v>
      </c>
      <c r="C11" s="11" t="s">
        <v>25</v>
      </c>
      <c r="D11" s="11" t="s">
        <v>16</v>
      </c>
      <c r="E11" s="12">
        <v>47.685000000000002</v>
      </c>
      <c r="F11" s="11" t="s">
        <v>200</v>
      </c>
      <c r="G11" s="11" t="s">
        <v>18</v>
      </c>
      <c r="H11" s="6">
        <v>12</v>
      </c>
      <c r="I11" s="6"/>
      <c r="J11" s="6">
        <v>3.3600000000000003</v>
      </c>
      <c r="K11" s="6"/>
      <c r="L11" s="6">
        <v>0</v>
      </c>
      <c r="M11" s="48" t="s">
        <v>19</v>
      </c>
      <c r="N11" s="136"/>
      <c r="O11" s="137"/>
      <c r="P11" s="138"/>
      <c r="R11" s="4"/>
    </row>
    <row r="12" spans="1:18" x14ac:dyDescent="0.25">
      <c r="A12" s="47" t="s">
        <v>1475</v>
      </c>
      <c r="B12" s="11" t="s">
        <v>201</v>
      </c>
      <c r="C12" s="11" t="s">
        <v>25</v>
      </c>
      <c r="D12" s="11" t="s">
        <v>16</v>
      </c>
      <c r="E12" s="12">
        <v>47.685000000000002</v>
      </c>
      <c r="F12" s="11" t="s">
        <v>200</v>
      </c>
      <c r="G12" s="11" t="s">
        <v>18</v>
      </c>
      <c r="H12" s="6">
        <v>12</v>
      </c>
      <c r="I12" s="6"/>
      <c r="J12" s="6">
        <v>3.3600000000000003</v>
      </c>
      <c r="K12" s="6"/>
      <c r="L12" s="6">
        <v>0</v>
      </c>
      <c r="M12" s="48" t="s">
        <v>19</v>
      </c>
      <c r="N12" s="130" t="s">
        <v>1433</v>
      </c>
      <c r="O12" s="131"/>
      <c r="P12" s="132"/>
      <c r="R12" s="4"/>
    </row>
    <row r="13" spans="1:18" ht="15.75" thickBot="1" x14ac:dyDescent="0.3">
      <c r="A13" s="47" t="s">
        <v>1476</v>
      </c>
      <c r="B13" s="11" t="s">
        <v>206</v>
      </c>
      <c r="C13" s="11" t="s">
        <v>25</v>
      </c>
      <c r="D13" s="11" t="s">
        <v>16</v>
      </c>
      <c r="E13" s="12">
        <v>47.685000000000002</v>
      </c>
      <c r="F13" s="11" t="s">
        <v>200</v>
      </c>
      <c r="G13" s="11" t="s">
        <v>18</v>
      </c>
      <c r="H13" s="6">
        <v>12</v>
      </c>
      <c r="I13" s="6"/>
      <c r="J13" s="6">
        <v>3.3600000000000003</v>
      </c>
      <c r="K13" s="6"/>
      <c r="L13" s="6">
        <v>0</v>
      </c>
      <c r="M13" s="48" t="s">
        <v>19</v>
      </c>
      <c r="N13" s="136"/>
      <c r="O13" s="137"/>
      <c r="P13" s="138"/>
      <c r="R13" s="4"/>
    </row>
    <row r="14" spans="1:18" x14ac:dyDescent="0.25">
      <c r="A14" s="47" t="s">
        <v>1477</v>
      </c>
      <c r="B14" s="11" t="s">
        <v>202</v>
      </c>
      <c r="C14" s="11" t="s">
        <v>25</v>
      </c>
      <c r="D14" s="11" t="s">
        <v>16</v>
      </c>
      <c r="E14" s="12">
        <v>47.685000000000002</v>
      </c>
      <c r="F14" s="11" t="s">
        <v>200</v>
      </c>
      <c r="G14" s="11" t="s">
        <v>18</v>
      </c>
      <c r="H14" s="6">
        <v>12</v>
      </c>
      <c r="I14" s="6"/>
      <c r="J14" s="6">
        <v>3.3600000000000003</v>
      </c>
      <c r="K14" s="6"/>
      <c r="L14" s="6">
        <v>0</v>
      </c>
      <c r="M14" s="48" t="s">
        <v>19</v>
      </c>
      <c r="N14" s="130" t="s">
        <v>1433</v>
      </c>
      <c r="O14" s="131"/>
      <c r="P14" s="132"/>
      <c r="R14" s="4"/>
    </row>
    <row r="15" spans="1:18" ht="15.75" thickBot="1" x14ac:dyDescent="0.3">
      <c r="A15" s="47" t="s">
        <v>1478</v>
      </c>
      <c r="B15" s="11" t="s">
        <v>207</v>
      </c>
      <c r="C15" s="11" t="s">
        <v>25</v>
      </c>
      <c r="D15" s="11" t="s">
        <v>16</v>
      </c>
      <c r="E15" s="12">
        <v>47.685000000000002</v>
      </c>
      <c r="F15" s="11" t="s">
        <v>200</v>
      </c>
      <c r="G15" s="11" t="s">
        <v>18</v>
      </c>
      <c r="H15" s="6">
        <v>12</v>
      </c>
      <c r="I15" s="6"/>
      <c r="J15" s="6">
        <v>3.3600000000000003</v>
      </c>
      <c r="K15" s="6"/>
      <c r="L15" s="6">
        <v>0</v>
      </c>
      <c r="M15" s="48" t="s">
        <v>19</v>
      </c>
      <c r="N15" s="136"/>
      <c r="O15" s="137"/>
      <c r="P15" s="138"/>
      <c r="R15" s="4"/>
    </row>
    <row r="16" spans="1:18" x14ac:dyDescent="0.25">
      <c r="A16" s="47" t="s">
        <v>1479</v>
      </c>
      <c r="B16" s="11" t="s">
        <v>203</v>
      </c>
      <c r="C16" s="11" t="s">
        <v>25</v>
      </c>
      <c r="D16" s="11" t="s">
        <v>16</v>
      </c>
      <c r="E16" s="12">
        <v>47.685000000000002</v>
      </c>
      <c r="F16" s="11" t="s">
        <v>200</v>
      </c>
      <c r="G16" s="11" t="s">
        <v>18</v>
      </c>
      <c r="H16" s="6">
        <v>12</v>
      </c>
      <c r="I16" s="6"/>
      <c r="J16" s="6">
        <v>3.3600000000000003</v>
      </c>
      <c r="K16" s="6"/>
      <c r="L16" s="6">
        <v>0</v>
      </c>
      <c r="M16" s="48" t="s">
        <v>19</v>
      </c>
      <c r="N16" s="130" t="s">
        <v>1433</v>
      </c>
      <c r="O16" s="131"/>
      <c r="P16" s="132"/>
      <c r="R16" s="4"/>
    </row>
    <row r="17" spans="1:18" ht="15.75" thickBot="1" x14ac:dyDescent="0.3">
      <c r="A17" s="47" t="s">
        <v>1480</v>
      </c>
      <c r="B17" s="11" t="s">
        <v>208</v>
      </c>
      <c r="C17" s="11" t="s">
        <v>25</v>
      </c>
      <c r="D17" s="11" t="s">
        <v>16</v>
      </c>
      <c r="E17" s="12">
        <v>47.685000000000002</v>
      </c>
      <c r="F17" s="11" t="s">
        <v>200</v>
      </c>
      <c r="G17" s="11" t="s">
        <v>18</v>
      </c>
      <c r="H17" s="6">
        <v>12</v>
      </c>
      <c r="I17" s="6"/>
      <c r="J17" s="6">
        <v>3.3600000000000003</v>
      </c>
      <c r="K17" s="6"/>
      <c r="L17" s="6">
        <v>0</v>
      </c>
      <c r="M17" s="48" t="s">
        <v>19</v>
      </c>
      <c r="N17" s="136"/>
      <c r="O17" s="137"/>
      <c r="P17" s="138"/>
      <c r="R17" s="4"/>
    </row>
    <row r="18" spans="1:18" ht="15" customHeight="1" x14ac:dyDescent="0.25">
      <c r="A18" s="47" t="s">
        <v>1481</v>
      </c>
      <c r="B18" s="11" t="s">
        <v>39</v>
      </c>
      <c r="C18" s="16" t="s">
        <v>25</v>
      </c>
      <c r="D18" s="11" t="s">
        <v>16</v>
      </c>
      <c r="E18" s="12">
        <v>47.685000000000002</v>
      </c>
      <c r="F18" s="11" t="s">
        <v>200</v>
      </c>
      <c r="G18" s="11" t="s">
        <v>40</v>
      </c>
      <c r="H18" s="6">
        <v>12</v>
      </c>
      <c r="I18" s="6"/>
      <c r="J18" s="6">
        <v>4.08</v>
      </c>
      <c r="K18" s="6"/>
      <c r="L18" s="6">
        <v>0</v>
      </c>
      <c r="M18" s="48" t="s">
        <v>19</v>
      </c>
      <c r="N18" s="130" t="s">
        <v>1433</v>
      </c>
      <c r="O18" s="131"/>
      <c r="P18" s="132"/>
      <c r="R18" s="4"/>
    </row>
    <row r="19" spans="1:18" ht="15" customHeight="1" thickBot="1" x14ac:dyDescent="0.3">
      <c r="A19" s="47" t="s">
        <v>1483</v>
      </c>
      <c r="B19" s="11" t="s">
        <v>42</v>
      </c>
      <c r="C19" s="16" t="s">
        <v>25</v>
      </c>
      <c r="D19" s="11" t="s">
        <v>16</v>
      </c>
      <c r="E19" s="12">
        <v>47.685000000000002</v>
      </c>
      <c r="F19" s="11" t="s">
        <v>200</v>
      </c>
      <c r="G19" s="11" t="s">
        <v>40</v>
      </c>
      <c r="H19" s="6">
        <v>12</v>
      </c>
      <c r="I19" s="6"/>
      <c r="J19" s="6">
        <v>4.08</v>
      </c>
      <c r="K19" s="6"/>
      <c r="L19" s="6">
        <v>0</v>
      </c>
      <c r="M19" s="48" t="s">
        <v>19</v>
      </c>
      <c r="N19" s="136"/>
      <c r="O19" s="137"/>
      <c r="P19" s="138"/>
      <c r="R19" s="4"/>
    </row>
    <row r="20" spans="1:18" ht="15" customHeight="1" x14ac:dyDescent="0.25">
      <c r="A20" s="47" t="s">
        <v>1482</v>
      </c>
      <c r="B20" s="11" t="s">
        <v>41</v>
      </c>
      <c r="C20" s="16" t="s">
        <v>25</v>
      </c>
      <c r="D20" s="11" t="s">
        <v>16</v>
      </c>
      <c r="E20" s="12">
        <v>47.685000000000002</v>
      </c>
      <c r="F20" s="11" t="s">
        <v>200</v>
      </c>
      <c r="G20" s="11" t="s">
        <v>40</v>
      </c>
      <c r="H20" s="6">
        <v>12</v>
      </c>
      <c r="I20" s="6"/>
      <c r="J20" s="6">
        <v>4.08</v>
      </c>
      <c r="K20" s="6"/>
      <c r="L20" s="6">
        <v>0</v>
      </c>
      <c r="M20" s="48" t="s">
        <v>19</v>
      </c>
      <c r="N20" s="130" t="s">
        <v>1433</v>
      </c>
      <c r="O20" s="131"/>
      <c r="P20" s="132"/>
      <c r="R20" s="4"/>
    </row>
    <row r="21" spans="1:18" ht="15.75" thickBot="1" x14ac:dyDescent="0.3">
      <c r="A21" s="47" t="s">
        <v>1484</v>
      </c>
      <c r="B21" s="11" t="s">
        <v>43</v>
      </c>
      <c r="C21" s="16" t="s">
        <v>25</v>
      </c>
      <c r="D21" s="11" t="s">
        <v>16</v>
      </c>
      <c r="E21" s="12">
        <v>47.685000000000002</v>
      </c>
      <c r="F21" s="11" t="s">
        <v>200</v>
      </c>
      <c r="G21" s="11" t="s">
        <v>40</v>
      </c>
      <c r="H21" s="6">
        <v>12</v>
      </c>
      <c r="I21" s="6"/>
      <c r="J21" s="6">
        <v>4.08</v>
      </c>
      <c r="K21" s="6"/>
      <c r="L21" s="6">
        <v>0</v>
      </c>
      <c r="M21" s="48" t="s">
        <v>19</v>
      </c>
      <c r="N21" s="136"/>
      <c r="O21" s="137"/>
      <c r="P21" s="138"/>
      <c r="R21" s="4"/>
    </row>
    <row r="22" spans="1:18" x14ac:dyDescent="0.25">
      <c r="A22" s="47" t="s">
        <v>44</v>
      </c>
      <c r="B22" s="11" t="s">
        <v>1485</v>
      </c>
      <c r="C22" s="16" t="s">
        <v>45</v>
      </c>
      <c r="D22" s="11" t="s">
        <v>16</v>
      </c>
      <c r="E22" s="12">
        <v>27.356400000000001</v>
      </c>
      <c r="F22" s="11" t="s">
        <v>200</v>
      </c>
      <c r="G22" s="11" t="s">
        <v>46</v>
      </c>
      <c r="H22" s="6">
        <v>20</v>
      </c>
      <c r="I22" s="6"/>
      <c r="J22" s="6">
        <v>0.8</v>
      </c>
      <c r="K22" s="6"/>
      <c r="L22" s="6">
        <v>0</v>
      </c>
      <c r="M22" s="48" t="s">
        <v>19</v>
      </c>
      <c r="P22" s="5"/>
      <c r="R22" s="4"/>
    </row>
    <row r="23" spans="1:18" x14ac:dyDescent="0.25">
      <c r="A23" s="47" t="s">
        <v>47</v>
      </c>
      <c r="B23" s="11" t="s">
        <v>1486</v>
      </c>
      <c r="C23" s="16" t="s">
        <v>45</v>
      </c>
      <c r="D23" s="11" t="s">
        <v>16</v>
      </c>
      <c r="E23" s="12">
        <v>27.356400000000001</v>
      </c>
      <c r="F23" s="11" t="s">
        <v>200</v>
      </c>
      <c r="G23" s="11" t="s">
        <v>46</v>
      </c>
      <c r="H23" s="6">
        <v>20</v>
      </c>
      <c r="I23" s="6"/>
      <c r="J23" s="6">
        <v>0.8</v>
      </c>
      <c r="K23" s="6"/>
      <c r="L23" s="6">
        <v>0</v>
      </c>
      <c r="M23" s="48" t="s">
        <v>19</v>
      </c>
      <c r="P23" s="5"/>
      <c r="R23" s="4"/>
    </row>
    <row r="24" spans="1:18" x14ac:dyDescent="0.25">
      <c r="A24" s="47" t="s">
        <v>48</v>
      </c>
      <c r="B24" s="11" t="s">
        <v>1487</v>
      </c>
      <c r="C24" s="16" t="s">
        <v>45</v>
      </c>
      <c r="D24" s="11" t="s">
        <v>16</v>
      </c>
      <c r="E24" s="12">
        <v>27.356400000000001</v>
      </c>
      <c r="F24" s="11" t="s">
        <v>200</v>
      </c>
      <c r="G24" s="11" t="s">
        <v>46</v>
      </c>
      <c r="H24" s="6">
        <v>20</v>
      </c>
      <c r="I24" s="6"/>
      <c r="J24" s="6">
        <v>0.8</v>
      </c>
      <c r="K24" s="6"/>
      <c r="L24" s="6">
        <v>0</v>
      </c>
      <c r="M24" s="48" t="s">
        <v>19</v>
      </c>
      <c r="P24" s="5"/>
      <c r="R24" s="4"/>
    </row>
    <row r="25" spans="1:18" x14ac:dyDescent="0.25">
      <c r="A25" s="47" t="s">
        <v>49</v>
      </c>
      <c r="B25" s="11" t="s">
        <v>1488</v>
      </c>
      <c r="C25" s="16" t="s">
        <v>45</v>
      </c>
      <c r="D25" s="11" t="s">
        <v>16</v>
      </c>
      <c r="E25" s="12">
        <v>27.356400000000001</v>
      </c>
      <c r="F25" s="11" t="s">
        <v>200</v>
      </c>
      <c r="G25" s="11" t="s">
        <v>46</v>
      </c>
      <c r="H25" s="6">
        <v>20</v>
      </c>
      <c r="I25" s="6"/>
      <c r="J25" s="6">
        <v>0.8</v>
      </c>
      <c r="K25" s="6"/>
      <c r="L25" s="6">
        <v>0</v>
      </c>
      <c r="M25" s="48" t="s">
        <v>19</v>
      </c>
      <c r="P25" s="5"/>
      <c r="R25" s="4"/>
    </row>
    <row r="26" spans="1:18" x14ac:dyDescent="0.25">
      <c r="A26" s="47" t="s">
        <v>50</v>
      </c>
      <c r="B26" s="11" t="s">
        <v>1489</v>
      </c>
      <c r="C26" s="16" t="s">
        <v>45</v>
      </c>
      <c r="D26" s="11" t="s">
        <v>16</v>
      </c>
      <c r="E26" s="12">
        <v>27.356400000000001</v>
      </c>
      <c r="F26" s="11" t="s">
        <v>200</v>
      </c>
      <c r="G26" s="11" t="s">
        <v>46</v>
      </c>
      <c r="H26" s="6">
        <v>20</v>
      </c>
      <c r="I26" s="6"/>
      <c r="J26" s="6">
        <v>0.8</v>
      </c>
      <c r="K26" s="6"/>
      <c r="L26" s="6">
        <v>0</v>
      </c>
      <c r="M26" s="48" t="s">
        <v>19</v>
      </c>
      <c r="P26" s="5"/>
      <c r="R26" s="4"/>
    </row>
    <row r="27" spans="1:18" x14ac:dyDescent="0.25">
      <c r="A27" s="47" t="s">
        <v>51</v>
      </c>
      <c r="B27" s="11" t="s">
        <v>1494</v>
      </c>
      <c r="C27" s="16" t="s">
        <v>45</v>
      </c>
      <c r="D27" s="11" t="s">
        <v>16</v>
      </c>
      <c r="E27" s="12">
        <v>27.356400000000001</v>
      </c>
      <c r="F27" s="11" t="s">
        <v>200</v>
      </c>
      <c r="G27" s="11" t="s">
        <v>40</v>
      </c>
      <c r="H27" s="6">
        <v>20</v>
      </c>
      <c r="I27" s="6"/>
      <c r="J27" s="6">
        <v>7.6</v>
      </c>
      <c r="K27" s="6"/>
      <c r="L27" s="6">
        <v>0</v>
      </c>
      <c r="M27" s="48" t="s">
        <v>19</v>
      </c>
      <c r="P27" s="5"/>
      <c r="R27" s="4"/>
    </row>
    <row r="28" spans="1:18" x14ac:dyDescent="0.25">
      <c r="A28" s="47" t="s">
        <v>52</v>
      </c>
      <c r="B28" s="11" t="s">
        <v>1490</v>
      </c>
      <c r="C28" s="16" t="s">
        <v>45</v>
      </c>
      <c r="D28" s="11" t="s">
        <v>16</v>
      </c>
      <c r="E28" s="12">
        <v>27.356400000000001</v>
      </c>
      <c r="F28" s="11" t="s">
        <v>200</v>
      </c>
      <c r="G28" s="11" t="s">
        <v>40</v>
      </c>
      <c r="H28" s="6">
        <v>20</v>
      </c>
      <c r="I28" s="6"/>
      <c r="J28" s="6">
        <v>7.6</v>
      </c>
      <c r="K28" s="6"/>
      <c r="L28" s="6">
        <v>0</v>
      </c>
      <c r="M28" s="48" t="s">
        <v>19</v>
      </c>
      <c r="P28" s="5"/>
      <c r="R28" s="4"/>
    </row>
    <row r="29" spans="1:18" x14ac:dyDescent="0.25">
      <c r="A29" s="47" t="s">
        <v>53</v>
      </c>
      <c r="B29" s="11" t="s">
        <v>1491</v>
      </c>
      <c r="C29" s="16" t="s">
        <v>45</v>
      </c>
      <c r="D29" s="11" t="s">
        <v>16</v>
      </c>
      <c r="E29" s="12">
        <v>27.356400000000001</v>
      </c>
      <c r="F29" s="11" t="s">
        <v>200</v>
      </c>
      <c r="G29" s="11" t="s">
        <v>40</v>
      </c>
      <c r="H29" s="6">
        <v>20</v>
      </c>
      <c r="I29" s="6"/>
      <c r="J29" s="6">
        <v>7.6</v>
      </c>
      <c r="K29" s="6"/>
      <c r="L29" s="6">
        <v>0</v>
      </c>
      <c r="M29" s="48" t="s">
        <v>19</v>
      </c>
      <c r="P29" s="5"/>
      <c r="R29" s="4"/>
    </row>
    <row r="30" spans="1:18" x14ac:dyDescent="0.25">
      <c r="A30" s="47" t="s">
        <v>54</v>
      </c>
      <c r="B30" s="11" t="s">
        <v>1492</v>
      </c>
      <c r="C30" s="16" t="s">
        <v>45</v>
      </c>
      <c r="D30" s="11" t="s">
        <v>16</v>
      </c>
      <c r="E30" s="12">
        <v>27.356400000000001</v>
      </c>
      <c r="F30" s="11" t="s">
        <v>200</v>
      </c>
      <c r="G30" s="11" t="s">
        <v>40</v>
      </c>
      <c r="H30" s="6">
        <v>20</v>
      </c>
      <c r="I30" s="6"/>
      <c r="J30" s="6">
        <v>7.6</v>
      </c>
      <c r="K30" s="6"/>
      <c r="L30" s="6">
        <v>0</v>
      </c>
      <c r="M30" s="48" t="s">
        <v>19</v>
      </c>
      <c r="P30" s="5"/>
      <c r="R30" s="4"/>
    </row>
    <row r="31" spans="1:18" x14ac:dyDescent="0.25">
      <c r="A31" s="47" t="s">
        <v>55</v>
      </c>
      <c r="B31" s="11" t="s">
        <v>1493</v>
      </c>
      <c r="C31" s="16" t="s">
        <v>45</v>
      </c>
      <c r="D31" s="11" t="s">
        <v>16</v>
      </c>
      <c r="E31" s="12">
        <v>27.356400000000001</v>
      </c>
      <c r="F31" s="11" t="s">
        <v>200</v>
      </c>
      <c r="G31" s="11" t="s">
        <v>40</v>
      </c>
      <c r="H31" s="6">
        <v>20</v>
      </c>
      <c r="I31" s="6"/>
      <c r="J31" s="6">
        <v>7.6</v>
      </c>
      <c r="K31" s="6"/>
      <c r="L31" s="6">
        <v>0</v>
      </c>
      <c r="M31" s="48" t="s">
        <v>19</v>
      </c>
      <c r="P31" s="5"/>
      <c r="R31" s="4"/>
    </row>
    <row r="32" spans="1:18" x14ac:dyDescent="0.25">
      <c r="A32" s="47" t="s">
        <v>1363</v>
      </c>
      <c r="B32" s="11" t="s">
        <v>1434</v>
      </c>
      <c r="C32" s="16" t="s">
        <v>197</v>
      </c>
      <c r="D32" s="11" t="s">
        <v>59</v>
      </c>
      <c r="E32" s="12">
        <v>86.904000000000011</v>
      </c>
      <c r="F32" s="11" t="s">
        <v>200</v>
      </c>
      <c r="G32" s="11" t="s">
        <v>60</v>
      </c>
      <c r="H32" s="6">
        <v>25</v>
      </c>
      <c r="I32" s="6">
        <v>1</v>
      </c>
      <c r="J32" s="104">
        <v>12.5</v>
      </c>
      <c r="K32" s="104">
        <v>100</v>
      </c>
      <c r="L32" s="104">
        <v>1250</v>
      </c>
      <c r="M32" s="48" t="s">
        <v>61</v>
      </c>
      <c r="P32" s="5"/>
      <c r="R32" s="4"/>
    </row>
    <row r="33" spans="1:18" x14ac:dyDescent="0.25">
      <c r="A33" s="47" t="s">
        <v>1364</v>
      </c>
      <c r="B33" s="11" t="s">
        <v>1435</v>
      </c>
      <c r="C33" s="16" t="s">
        <v>198</v>
      </c>
      <c r="D33" s="11" t="s">
        <v>59</v>
      </c>
      <c r="E33" s="12">
        <v>84.629400000000004</v>
      </c>
      <c r="F33" s="11" t="s">
        <v>200</v>
      </c>
      <c r="G33" s="11" t="s">
        <v>60</v>
      </c>
      <c r="H33" s="6">
        <v>25</v>
      </c>
      <c r="I33" s="6">
        <v>1</v>
      </c>
      <c r="J33" s="104">
        <v>12.5</v>
      </c>
      <c r="K33" s="104">
        <v>100</v>
      </c>
      <c r="L33" s="104">
        <v>1250</v>
      </c>
      <c r="M33" s="48" t="s">
        <v>61</v>
      </c>
      <c r="P33" s="5"/>
      <c r="R33" s="4"/>
    </row>
    <row r="34" spans="1:18" x14ac:dyDescent="0.25">
      <c r="A34" s="47" t="s">
        <v>1365</v>
      </c>
      <c r="B34" s="11" t="s">
        <v>1436</v>
      </c>
      <c r="C34" s="16" t="s">
        <v>198</v>
      </c>
      <c r="D34" s="11" t="s">
        <v>59</v>
      </c>
      <c r="E34" s="12">
        <v>84.629400000000004</v>
      </c>
      <c r="F34" s="11" t="s">
        <v>200</v>
      </c>
      <c r="G34" s="11" t="s">
        <v>60</v>
      </c>
      <c r="H34" s="6">
        <v>25</v>
      </c>
      <c r="I34" s="6">
        <v>1</v>
      </c>
      <c r="J34" s="104">
        <v>12.5</v>
      </c>
      <c r="K34" s="104">
        <v>100</v>
      </c>
      <c r="L34" s="104">
        <v>1250</v>
      </c>
      <c r="M34" s="48" t="s">
        <v>61</v>
      </c>
      <c r="P34" s="5"/>
      <c r="R34" s="4"/>
    </row>
    <row r="35" spans="1:18" x14ac:dyDescent="0.25">
      <c r="A35" s="47" t="s">
        <v>1366</v>
      </c>
      <c r="B35" s="11" t="s">
        <v>1437</v>
      </c>
      <c r="C35" s="16" t="s">
        <v>197</v>
      </c>
      <c r="D35" s="11" t="s">
        <v>59</v>
      </c>
      <c r="E35" s="12">
        <v>86.904000000000011</v>
      </c>
      <c r="F35" s="11" t="s">
        <v>200</v>
      </c>
      <c r="G35" s="11" t="s">
        <v>60</v>
      </c>
      <c r="H35" s="6">
        <v>25</v>
      </c>
      <c r="I35" s="6">
        <v>1</v>
      </c>
      <c r="J35" s="104">
        <v>12.5</v>
      </c>
      <c r="K35" s="104">
        <v>100</v>
      </c>
      <c r="L35" s="104">
        <v>1250</v>
      </c>
      <c r="M35" s="48" t="s">
        <v>61</v>
      </c>
      <c r="P35" s="5"/>
      <c r="R35" s="4"/>
    </row>
    <row r="36" spans="1:18" x14ac:dyDescent="0.25">
      <c r="A36" s="47" t="s">
        <v>1367</v>
      </c>
      <c r="B36" s="11" t="s">
        <v>1438</v>
      </c>
      <c r="C36" s="16" t="s">
        <v>197</v>
      </c>
      <c r="D36" s="11" t="s">
        <v>59</v>
      </c>
      <c r="E36" s="12">
        <v>86.904000000000011</v>
      </c>
      <c r="F36" s="11" t="s">
        <v>200</v>
      </c>
      <c r="G36" s="11" t="s">
        <v>60</v>
      </c>
      <c r="H36" s="6">
        <v>25</v>
      </c>
      <c r="I36" s="6">
        <v>1</v>
      </c>
      <c r="J36" s="104">
        <v>12.5</v>
      </c>
      <c r="K36" s="104">
        <v>100</v>
      </c>
      <c r="L36" s="104">
        <v>1250</v>
      </c>
      <c r="M36" s="48" t="s">
        <v>61</v>
      </c>
      <c r="P36" s="5"/>
      <c r="R36" s="4"/>
    </row>
    <row r="37" spans="1:18" x14ac:dyDescent="0.25">
      <c r="A37" s="47" t="s">
        <v>210</v>
      </c>
      <c r="B37" s="11" t="s">
        <v>211</v>
      </c>
      <c r="C37" s="11" t="s">
        <v>212</v>
      </c>
      <c r="D37" s="11" t="s">
        <v>59</v>
      </c>
      <c r="E37" s="12">
        <v>320.26980000000003</v>
      </c>
      <c r="F37" s="11" t="s">
        <v>200</v>
      </c>
      <c r="G37" s="11" t="s">
        <v>60</v>
      </c>
      <c r="H37" s="6">
        <v>25</v>
      </c>
      <c r="I37" s="6">
        <v>1</v>
      </c>
      <c r="J37" s="6">
        <v>14</v>
      </c>
      <c r="K37" s="6">
        <v>40</v>
      </c>
      <c r="L37" s="6">
        <v>560</v>
      </c>
      <c r="M37" s="48" t="s">
        <v>61</v>
      </c>
      <c r="P37" s="5"/>
      <c r="R37" s="4"/>
    </row>
    <row r="38" spans="1:18" x14ac:dyDescent="0.25">
      <c r="A38" s="47" t="s">
        <v>213</v>
      </c>
      <c r="B38" s="11" t="s">
        <v>214</v>
      </c>
      <c r="C38" s="11" t="s">
        <v>212</v>
      </c>
      <c r="D38" s="11" t="s">
        <v>59</v>
      </c>
      <c r="E38" s="12">
        <v>320.26980000000003</v>
      </c>
      <c r="F38" s="11" t="s">
        <v>200</v>
      </c>
      <c r="G38" s="11" t="s">
        <v>60</v>
      </c>
      <c r="H38" s="6">
        <v>25</v>
      </c>
      <c r="I38" s="6">
        <v>1</v>
      </c>
      <c r="J38" s="6">
        <v>14</v>
      </c>
      <c r="K38" s="6">
        <v>40</v>
      </c>
      <c r="L38" s="6">
        <v>560</v>
      </c>
      <c r="M38" s="48" t="s">
        <v>61</v>
      </c>
      <c r="P38" s="5"/>
      <c r="R38" s="4"/>
    </row>
    <row r="39" spans="1:18" x14ac:dyDescent="0.25">
      <c r="A39" s="47" t="s">
        <v>215</v>
      </c>
      <c r="B39" s="11" t="s">
        <v>216</v>
      </c>
      <c r="C39" s="11" t="s">
        <v>212</v>
      </c>
      <c r="D39" s="11" t="s">
        <v>59</v>
      </c>
      <c r="E39" s="12">
        <v>320.26980000000003</v>
      </c>
      <c r="F39" s="11" t="s">
        <v>200</v>
      </c>
      <c r="G39" s="11" t="s">
        <v>60</v>
      </c>
      <c r="H39" s="6">
        <v>25</v>
      </c>
      <c r="I39" s="6">
        <v>1</v>
      </c>
      <c r="J39" s="6">
        <v>14</v>
      </c>
      <c r="K39" s="6">
        <v>40</v>
      </c>
      <c r="L39" s="6">
        <v>560</v>
      </c>
      <c r="M39" s="48" t="s">
        <v>61</v>
      </c>
      <c r="P39" s="5"/>
      <c r="R39" s="4"/>
    </row>
    <row r="40" spans="1:18" x14ac:dyDescent="0.25">
      <c r="A40" s="47" t="s">
        <v>217</v>
      </c>
      <c r="B40" s="11" t="s">
        <v>218</v>
      </c>
      <c r="C40" s="11" t="s">
        <v>212</v>
      </c>
      <c r="D40" s="11" t="s">
        <v>59</v>
      </c>
      <c r="E40" s="12">
        <v>320.26980000000003</v>
      </c>
      <c r="F40" s="11" t="s">
        <v>200</v>
      </c>
      <c r="G40" s="11" t="s">
        <v>60</v>
      </c>
      <c r="H40" s="6">
        <v>25</v>
      </c>
      <c r="I40" s="6">
        <v>1</v>
      </c>
      <c r="J40" s="6">
        <v>14</v>
      </c>
      <c r="K40" s="6">
        <v>40</v>
      </c>
      <c r="L40" s="6">
        <v>560</v>
      </c>
      <c r="M40" s="48" t="s">
        <v>61</v>
      </c>
      <c r="P40" s="5"/>
      <c r="R40" s="4"/>
    </row>
    <row r="41" spans="1:18" x14ac:dyDescent="0.25">
      <c r="A41" s="47" t="s">
        <v>219</v>
      </c>
      <c r="B41" s="11" t="s">
        <v>220</v>
      </c>
      <c r="C41" s="11" t="s">
        <v>212</v>
      </c>
      <c r="D41" s="11" t="s">
        <v>59</v>
      </c>
      <c r="E41" s="12">
        <v>320.26980000000003</v>
      </c>
      <c r="F41" s="11" t="s">
        <v>200</v>
      </c>
      <c r="G41" s="11" t="s">
        <v>60</v>
      </c>
      <c r="H41" s="6">
        <v>25</v>
      </c>
      <c r="I41" s="6">
        <v>1</v>
      </c>
      <c r="J41" s="6">
        <v>14</v>
      </c>
      <c r="K41" s="6">
        <v>40</v>
      </c>
      <c r="L41" s="6">
        <v>560</v>
      </c>
      <c r="M41" s="48" t="s">
        <v>61</v>
      </c>
      <c r="P41" s="5"/>
      <c r="R41" s="4"/>
    </row>
    <row r="42" spans="1:18" x14ac:dyDescent="0.25">
      <c r="A42" s="47" t="s">
        <v>221</v>
      </c>
      <c r="B42" s="11" t="s">
        <v>222</v>
      </c>
      <c r="C42" s="11" t="s">
        <v>223</v>
      </c>
      <c r="D42" s="11" t="s">
        <v>16</v>
      </c>
      <c r="E42" s="12">
        <v>22.643999999999998</v>
      </c>
      <c r="F42" s="11" t="s">
        <v>200</v>
      </c>
      <c r="G42" s="11" t="s">
        <v>115</v>
      </c>
      <c r="H42" s="6">
        <v>20</v>
      </c>
      <c r="I42" s="6"/>
      <c r="J42" s="6">
        <v>1</v>
      </c>
      <c r="K42" s="6"/>
      <c r="L42" s="6">
        <v>0</v>
      </c>
      <c r="M42" s="48" t="s">
        <v>19</v>
      </c>
      <c r="P42" s="5"/>
      <c r="R42" s="4"/>
    </row>
    <row r="43" spans="1:18" x14ac:dyDescent="0.25">
      <c r="A43" s="47" t="s">
        <v>224</v>
      </c>
      <c r="B43" s="11" t="s">
        <v>225</v>
      </c>
      <c r="C43" s="11" t="s">
        <v>226</v>
      </c>
      <c r="D43" s="11" t="s">
        <v>16</v>
      </c>
      <c r="E43" s="12">
        <v>27.101400000000002</v>
      </c>
      <c r="F43" s="11" t="s">
        <v>200</v>
      </c>
      <c r="G43" s="11" t="s">
        <v>127</v>
      </c>
      <c r="H43" s="6">
        <v>12</v>
      </c>
      <c r="I43" s="6"/>
      <c r="J43" s="6">
        <v>1.92</v>
      </c>
      <c r="K43" s="6"/>
      <c r="L43" s="6">
        <v>0</v>
      </c>
      <c r="M43" s="48" t="s">
        <v>19</v>
      </c>
      <c r="P43" s="5"/>
      <c r="R43" s="4"/>
    </row>
    <row r="44" spans="1:18" x14ac:dyDescent="0.25">
      <c r="A44" s="47" t="s">
        <v>227</v>
      </c>
      <c r="B44" s="11" t="s">
        <v>228</v>
      </c>
      <c r="C44" s="11" t="s">
        <v>126</v>
      </c>
      <c r="D44" s="11" t="s">
        <v>16</v>
      </c>
      <c r="E44" s="12">
        <v>17.880600000000001</v>
      </c>
      <c r="F44" s="11" t="s">
        <v>200</v>
      </c>
      <c r="G44" s="11" t="s">
        <v>139</v>
      </c>
      <c r="H44" s="6">
        <v>20</v>
      </c>
      <c r="I44" s="6"/>
      <c r="J44" s="6">
        <v>1</v>
      </c>
      <c r="K44" s="6"/>
      <c r="L44" s="6">
        <v>0</v>
      </c>
      <c r="M44" s="48" t="s">
        <v>19</v>
      </c>
      <c r="P44" s="5"/>
      <c r="R44" s="4"/>
    </row>
    <row r="45" spans="1:18" x14ac:dyDescent="0.25">
      <c r="A45" s="47" t="s">
        <v>229</v>
      </c>
      <c r="B45" s="11" t="s">
        <v>1441</v>
      </c>
      <c r="C45" s="11" t="s">
        <v>114</v>
      </c>
      <c r="D45" s="11" t="s">
        <v>16</v>
      </c>
      <c r="E45" s="12">
        <v>21.2058</v>
      </c>
      <c r="F45" s="11" t="s">
        <v>200</v>
      </c>
      <c r="G45" s="11" t="s">
        <v>139</v>
      </c>
      <c r="H45" s="6">
        <v>20</v>
      </c>
      <c r="I45" s="6"/>
      <c r="J45" s="6">
        <v>1</v>
      </c>
      <c r="K45" s="6"/>
      <c r="L45" s="6">
        <v>0</v>
      </c>
      <c r="M45" s="48" t="s">
        <v>19</v>
      </c>
      <c r="P45" s="5"/>
      <c r="R45" s="4"/>
    </row>
    <row r="46" spans="1:18" x14ac:dyDescent="0.25">
      <c r="A46" s="47" t="s">
        <v>230</v>
      </c>
      <c r="B46" s="11" t="s">
        <v>1447</v>
      </c>
      <c r="C46" s="11" t="s">
        <v>114</v>
      </c>
      <c r="D46" s="11" t="s">
        <v>16</v>
      </c>
      <c r="E46" s="12">
        <v>21.2058</v>
      </c>
      <c r="F46" s="11" t="s">
        <v>200</v>
      </c>
      <c r="G46" s="11" t="s">
        <v>139</v>
      </c>
      <c r="H46" s="6">
        <v>20</v>
      </c>
      <c r="I46" s="6"/>
      <c r="J46" s="6">
        <v>1</v>
      </c>
      <c r="K46" s="6"/>
      <c r="L46" s="6">
        <v>0</v>
      </c>
      <c r="M46" s="48" t="s">
        <v>19</v>
      </c>
      <c r="P46" s="5"/>
      <c r="R46" s="4"/>
    </row>
    <row r="47" spans="1:18" x14ac:dyDescent="0.25">
      <c r="A47" s="47" t="s">
        <v>101</v>
      </c>
      <c r="B47" s="11" t="s">
        <v>102</v>
      </c>
      <c r="C47" s="16" t="s">
        <v>103</v>
      </c>
      <c r="D47" s="11" t="s">
        <v>59</v>
      </c>
      <c r="E47" s="12">
        <v>132.31440000000001</v>
      </c>
      <c r="F47" s="11" t="s">
        <v>200</v>
      </c>
      <c r="G47" s="11" t="s">
        <v>60</v>
      </c>
      <c r="H47" s="6">
        <v>28</v>
      </c>
      <c r="I47" s="6">
        <v>1.1200000000000001</v>
      </c>
      <c r="J47" s="6">
        <v>16</v>
      </c>
      <c r="K47" s="6">
        <v>48</v>
      </c>
      <c r="L47" s="6">
        <v>768</v>
      </c>
      <c r="M47" s="48" t="s">
        <v>61</v>
      </c>
      <c r="P47" s="5"/>
      <c r="R47" s="4"/>
    </row>
    <row r="48" spans="1:18" x14ac:dyDescent="0.25">
      <c r="A48" s="47" t="s">
        <v>104</v>
      </c>
      <c r="B48" s="11" t="s">
        <v>105</v>
      </c>
      <c r="C48" s="16" t="s">
        <v>103</v>
      </c>
      <c r="D48" s="11" t="s">
        <v>59</v>
      </c>
      <c r="E48" s="12">
        <v>132.31440000000001</v>
      </c>
      <c r="F48" s="11" t="s">
        <v>200</v>
      </c>
      <c r="G48" s="11" t="s">
        <v>60</v>
      </c>
      <c r="H48" s="6">
        <v>28</v>
      </c>
      <c r="I48" s="6">
        <v>1.1200000000000001</v>
      </c>
      <c r="J48" s="6">
        <v>16</v>
      </c>
      <c r="K48" s="6">
        <v>48</v>
      </c>
      <c r="L48" s="6">
        <v>768</v>
      </c>
      <c r="M48" s="48" t="s">
        <v>61</v>
      </c>
      <c r="P48" s="5"/>
      <c r="R48" s="4"/>
    </row>
    <row r="49" spans="1:18" x14ac:dyDescent="0.25">
      <c r="A49" s="47" t="s">
        <v>106</v>
      </c>
      <c r="B49" s="11" t="s">
        <v>107</v>
      </c>
      <c r="C49" s="16" t="s">
        <v>103</v>
      </c>
      <c r="D49" s="11" t="s">
        <v>59</v>
      </c>
      <c r="E49" s="12">
        <v>132.31440000000001</v>
      </c>
      <c r="F49" s="11" t="s">
        <v>200</v>
      </c>
      <c r="G49" s="11" t="s">
        <v>60</v>
      </c>
      <c r="H49" s="6">
        <v>28</v>
      </c>
      <c r="I49" s="6">
        <v>1.1200000000000001</v>
      </c>
      <c r="J49" s="6">
        <v>16</v>
      </c>
      <c r="K49" s="6">
        <v>48</v>
      </c>
      <c r="L49" s="6">
        <v>768</v>
      </c>
      <c r="M49" s="48" t="s">
        <v>61</v>
      </c>
      <c r="P49" s="5"/>
      <c r="R49" s="4"/>
    </row>
    <row r="50" spans="1:18" x14ac:dyDescent="0.25">
      <c r="A50" s="47" t="s">
        <v>108</v>
      </c>
      <c r="B50" s="11" t="s">
        <v>109</v>
      </c>
      <c r="C50" s="16" t="s">
        <v>103</v>
      </c>
      <c r="D50" s="11" t="s">
        <v>59</v>
      </c>
      <c r="E50" s="12">
        <v>132.31440000000001</v>
      </c>
      <c r="F50" s="11" t="s">
        <v>200</v>
      </c>
      <c r="G50" s="11" t="s">
        <v>60</v>
      </c>
      <c r="H50" s="6">
        <v>28</v>
      </c>
      <c r="I50" s="6">
        <v>1.1200000000000001</v>
      </c>
      <c r="J50" s="6">
        <v>16</v>
      </c>
      <c r="K50" s="6">
        <v>48</v>
      </c>
      <c r="L50" s="6">
        <v>768</v>
      </c>
      <c r="M50" s="48" t="s">
        <v>61</v>
      </c>
      <c r="P50" s="5"/>
      <c r="R50" s="4"/>
    </row>
    <row r="51" spans="1:18" x14ac:dyDescent="0.25">
      <c r="A51" s="47" t="s">
        <v>110</v>
      </c>
      <c r="B51" s="11" t="s">
        <v>111</v>
      </c>
      <c r="C51" s="16" t="s">
        <v>103</v>
      </c>
      <c r="D51" s="11" t="s">
        <v>59</v>
      </c>
      <c r="E51" s="12">
        <v>132.31440000000001</v>
      </c>
      <c r="F51" s="11" t="s">
        <v>200</v>
      </c>
      <c r="G51" s="11" t="s">
        <v>60</v>
      </c>
      <c r="H51" s="6">
        <v>28</v>
      </c>
      <c r="I51" s="6">
        <v>1.1200000000000001</v>
      </c>
      <c r="J51" s="6">
        <v>16</v>
      </c>
      <c r="K51" s="6">
        <v>48</v>
      </c>
      <c r="L51" s="6">
        <v>768</v>
      </c>
      <c r="M51" s="48" t="s">
        <v>61</v>
      </c>
      <c r="P51" s="5"/>
      <c r="R51" s="4"/>
    </row>
    <row r="52" spans="1:18" x14ac:dyDescent="0.25">
      <c r="A52" s="47" t="s">
        <v>231</v>
      </c>
      <c r="B52" s="11" t="s">
        <v>232</v>
      </c>
      <c r="C52" s="11" t="s">
        <v>233</v>
      </c>
      <c r="D52" s="11" t="s">
        <v>59</v>
      </c>
      <c r="E52" s="12">
        <v>494.26139999999998</v>
      </c>
      <c r="F52" s="11" t="s">
        <v>200</v>
      </c>
      <c r="G52" s="11" t="s">
        <v>60</v>
      </c>
      <c r="H52" s="6">
        <v>25</v>
      </c>
      <c r="I52" s="6">
        <v>1</v>
      </c>
      <c r="J52" s="6">
        <v>14</v>
      </c>
      <c r="K52" s="6">
        <v>40</v>
      </c>
      <c r="L52" s="6">
        <v>560</v>
      </c>
      <c r="M52" s="48" t="s">
        <v>61</v>
      </c>
      <c r="P52" s="5"/>
      <c r="R52" s="4"/>
    </row>
    <row r="53" spans="1:18" x14ac:dyDescent="0.25">
      <c r="A53" s="47" t="s">
        <v>234</v>
      </c>
      <c r="B53" s="11" t="s">
        <v>235</v>
      </c>
      <c r="C53" s="11" t="s">
        <v>233</v>
      </c>
      <c r="D53" s="11" t="s">
        <v>59</v>
      </c>
      <c r="E53" s="12">
        <v>494.26139999999998</v>
      </c>
      <c r="F53" s="11" t="s">
        <v>200</v>
      </c>
      <c r="G53" s="11" t="s">
        <v>60</v>
      </c>
      <c r="H53" s="6">
        <v>25</v>
      </c>
      <c r="I53" s="6">
        <v>1</v>
      </c>
      <c r="J53" s="6">
        <v>14</v>
      </c>
      <c r="K53" s="6">
        <v>40</v>
      </c>
      <c r="L53" s="6">
        <v>560</v>
      </c>
      <c r="M53" s="48" t="s">
        <v>61</v>
      </c>
      <c r="P53" s="5"/>
      <c r="R53" s="4"/>
    </row>
    <row r="54" spans="1:18" x14ac:dyDescent="0.25">
      <c r="A54" s="47" t="s">
        <v>236</v>
      </c>
      <c r="B54" s="11" t="s">
        <v>237</v>
      </c>
      <c r="C54" s="11" t="s">
        <v>233</v>
      </c>
      <c r="D54" s="11" t="s">
        <v>59</v>
      </c>
      <c r="E54" s="12">
        <v>494.26139999999998</v>
      </c>
      <c r="F54" s="11" t="s">
        <v>200</v>
      </c>
      <c r="G54" s="11" t="s">
        <v>60</v>
      </c>
      <c r="H54" s="6">
        <v>25</v>
      </c>
      <c r="I54" s="6">
        <v>1</v>
      </c>
      <c r="J54" s="6">
        <v>14</v>
      </c>
      <c r="K54" s="6">
        <v>40</v>
      </c>
      <c r="L54" s="6">
        <v>560</v>
      </c>
      <c r="M54" s="48" t="s">
        <v>61</v>
      </c>
      <c r="P54" s="5"/>
      <c r="R54" s="4"/>
    </row>
    <row r="55" spans="1:18" x14ac:dyDescent="0.25">
      <c r="A55" s="47" t="s">
        <v>238</v>
      </c>
      <c r="B55" s="11" t="s">
        <v>239</v>
      </c>
      <c r="C55" s="11" t="s">
        <v>233</v>
      </c>
      <c r="D55" s="11" t="s">
        <v>59</v>
      </c>
      <c r="E55" s="12">
        <v>494.26139999999998</v>
      </c>
      <c r="F55" s="11" t="s">
        <v>200</v>
      </c>
      <c r="G55" s="11" t="s">
        <v>60</v>
      </c>
      <c r="H55" s="6">
        <v>25</v>
      </c>
      <c r="I55" s="6">
        <v>1</v>
      </c>
      <c r="J55" s="6">
        <v>14</v>
      </c>
      <c r="K55" s="6">
        <v>40</v>
      </c>
      <c r="L55" s="6">
        <v>560</v>
      </c>
      <c r="M55" s="48" t="s">
        <v>61</v>
      </c>
      <c r="P55" s="5"/>
      <c r="R55" s="4"/>
    </row>
    <row r="56" spans="1:18" x14ac:dyDescent="0.25">
      <c r="A56" s="47" t="s">
        <v>240</v>
      </c>
      <c r="B56" s="11" t="s">
        <v>241</v>
      </c>
      <c r="C56" s="11" t="s">
        <v>233</v>
      </c>
      <c r="D56" s="11" t="s">
        <v>59</v>
      </c>
      <c r="E56" s="12">
        <v>494.26139999999998</v>
      </c>
      <c r="F56" s="11" t="s">
        <v>200</v>
      </c>
      <c r="G56" s="11" t="s">
        <v>60</v>
      </c>
      <c r="H56" s="6">
        <v>25</v>
      </c>
      <c r="I56" s="6">
        <v>1</v>
      </c>
      <c r="J56" s="6">
        <v>14</v>
      </c>
      <c r="K56" s="6">
        <v>40</v>
      </c>
      <c r="L56" s="6">
        <v>560</v>
      </c>
      <c r="M56" s="48" t="s">
        <v>61</v>
      </c>
      <c r="P56" s="5"/>
      <c r="R56" s="4"/>
    </row>
    <row r="57" spans="1:18" hidden="1" x14ac:dyDescent="0.25">
      <c r="A57" s="47" t="s">
        <v>28</v>
      </c>
      <c r="B57" s="11" t="s">
        <v>29</v>
      </c>
      <c r="C57" s="16" t="s">
        <v>15</v>
      </c>
      <c r="D57" s="11" t="s">
        <v>16</v>
      </c>
      <c r="E57" s="12">
        <v>34.0578</v>
      </c>
      <c r="F57" s="11" t="s">
        <v>200</v>
      </c>
      <c r="G57" s="11" t="s">
        <v>18</v>
      </c>
      <c r="H57" s="6">
        <v>12</v>
      </c>
      <c r="I57" s="6"/>
      <c r="J57" s="6">
        <v>3.3600000000000003</v>
      </c>
      <c r="K57" s="6"/>
      <c r="L57" s="6">
        <v>0</v>
      </c>
      <c r="M57" s="48" t="s">
        <v>19</v>
      </c>
      <c r="P57" s="5"/>
      <c r="R57" s="4"/>
    </row>
    <row r="58" spans="1:18" hidden="1" x14ac:dyDescent="0.25">
      <c r="A58" s="47" t="s">
        <v>30</v>
      </c>
      <c r="B58" s="11" t="s">
        <v>31</v>
      </c>
      <c r="C58" s="16" t="s">
        <v>15</v>
      </c>
      <c r="D58" s="11" t="s">
        <v>16</v>
      </c>
      <c r="E58" s="12">
        <v>34.0578</v>
      </c>
      <c r="F58" s="11" t="s">
        <v>200</v>
      </c>
      <c r="G58" s="11" t="s">
        <v>18</v>
      </c>
      <c r="H58" s="6">
        <v>12</v>
      </c>
      <c r="I58" s="6"/>
      <c r="J58" s="6">
        <v>3.3600000000000003</v>
      </c>
      <c r="K58" s="6"/>
      <c r="L58" s="6">
        <v>0</v>
      </c>
      <c r="M58" s="48" t="s">
        <v>19</v>
      </c>
      <c r="P58" s="5"/>
      <c r="R58" s="4"/>
    </row>
    <row r="59" spans="1:18" hidden="1" x14ac:dyDescent="0.25">
      <c r="A59" s="47" t="s">
        <v>32</v>
      </c>
      <c r="B59" s="11" t="s">
        <v>33</v>
      </c>
      <c r="C59" s="16" t="s">
        <v>21</v>
      </c>
      <c r="D59" s="11" t="s">
        <v>16</v>
      </c>
      <c r="E59" s="12">
        <v>38.147999999999996</v>
      </c>
      <c r="F59" s="11" t="s">
        <v>200</v>
      </c>
      <c r="G59" s="11" t="s">
        <v>22</v>
      </c>
      <c r="H59" s="6">
        <v>12</v>
      </c>
      <c r="I59" s="6"/>
      <c r="J59" s="6">
        <v>4.1999999999999993</v>
      </c>
      <c r="K59" s="6"/>
      <c r="L59" s="6">
        <v>0</v>
      </c>
      <c r="M59" s="48" t="s">
        <v>19</v>
      </c>
      <c r="P59" s="5"/>
      <c r="R59" s="4"/>
    </row>
    <row r="60" spans="1:18" hidden="1" x14ac:dyDescent="0.25">
      <c r="A60" s="47" t="s">
        <v>34</v>
      </c>
      <c r="B60" s="11" t="s">
        <v>35</v>
      </c>
      <c r="C60" s="16" t="s">
        <v>21</v>
      </c>
      <c r="D60" s="11" t="s">
        <v>16</v>
      </c>
      <c r="E60" s="12">
        <v>38.147999999999996</v>
      </c>
      <c r="F60" s="11" t="s">
        <v>200</v>
      </c>
      <c r="G60" s="11" t="s">
        <v>22</v>
      </c>
      <c r="H60" s="6">
        <v>12</v>
      </c>
      <c r="I60" s="6"/>
      <c r="J60" s="6">
        <v>4.1999999999999993</v>
      </c>
      <c r="K60" s="6"/>
      <c r="L60" s="6">
        <v>0</v>
      </c>
      <c r="M60" s="48" t="s">
        <v>19</v>
      </c>
      <c r="P60" s="5"/>
      <c r="R60" s="4"/>
    </row>
    <row r="61" spans="1:18" hidden="1" x14ac:dyDescent="0.25">
      <c r="A61" s="47" t="s">
        <v>36</v>
      </c>
      <c r="B61" s="11" t="s">
        <v>37</v>
      </c>
      <c r="C61" s="16" t="s">
        <v>15</v>
      </c>
      <c r="D61" s="11" t="s">
        <v>16</v>
      </c>
      <c r="E61" s="12">
        <v>34.0578</v>
      </c>
      <c r="F61" s="11" t="s">
        <v>200</v>
      </c>
      <c r="G61" s="11" t="s">
        <v>38</v>
      </c>
      <c r="H61" s="6">
        <v>12</v>
      </c>
      <c r="I61" s="6"/>
      <c r="J61" s="6">
        <v>4.1999999999999993</v>
      </c>
      <c r="K61" s="6"/>
      <c r="L61" s="6">
        <v>0</v>
      </c>
      <c r="M61" s="48" t="s">
        <v>19</v>
      </c>
      <c r="P61" s="5"/>
      <c r="R61" s="4"/>
    </row>
    <row r="62" spans="1:18" x14ac:dyDescent="0.25">
      <c r="A62" s="47" t="s">
        <v>242</v>
      </c>
      <c r="B62" s="11" t="s">
        <v>243</v>
      </c>
      <c r="C62" s="11" t="s">
        <v>223</v>
      </c>
      <c r="D62" s="11" t="s">
        <v>16</v>
      </c>
      <c r="E62" s="12">
        <v>22.643999999999998</v>
      </c>
      <c r="F62" s="11" t="s">
        <v>200</v>
      </c>
      <c r="G62" s="11" t="s">
        <v>167</v>
      </c>
      <c r="H62" s="6">
        <v>20</v>
      </c>
      <c r="I62" s="6"/>
      <c r="J62" s="6">
        <v>1</v>
      </c>
      <c r="K62" s="6"/>
      <c r="L62" s="6">
        <v>0</v>
      </c>
      <c r="M62" s="48" t="s">
        <v>19</v>
      </c>
      <c r="P62" s="5"/>
      <c r="R62" s="4"/>
    </row>
    <row r="63" spans="1:18" x14ac:dyDescent="0.25">
      <c r="A63" s="47" t="s">
        <v>244</v>
      </c>
      <c r="B63" s="11" t="s">
        <v>245</v>
      </c>
      <c r="C63" s="11" t="s">
        <v>114</v>
      </c>
      <c r="D63" s="11" t="s">
        <v>16</v>
      </c>
      <c r="E63" s="12">
        <v>21.2058</v>
      </c>
      <c r="F63" s="11" t="s">
        <v>200</v>
      </c>
      <c r="G63" s="11" t="s">
        <v>178</v>
      </c>
      <c r="H63" s="6">
        <v>20</v>
      </c>
      <c r="I63" s="6"/>
      <c r="J63" s="6">
        <v>2</v>
      </c>
      <c r="K63" s="6"/>
      <c r="L63" s="6">
        <v>0</v>
      </c>
      <c r="M63" s="48" t="s">
        <v>19</v>
      </c>
      <c r="P63" s="5"/>
      <c r="R63" s="4"/>
    </row>
    <row r="64" spans="1:18" x14ac:dyDescent="0.25">
      <c r="A64" s="47" t="s">
        <v>246</v>
      </c>
      <c r="B64" s="11" t="s">
        <v>1496</v>
      </c>
      <c r="C64" s="11" t="s">
        <v>226</v>
      </c>
      <c r="D64" s="11" t="s">
        <v>16</v>
      </c>
      <c r="E64" s="12">
        <v>27.101400000000002</v>
      </c>
      <c r="F64" s="11" t="s">
        <v>200</v>
      </c>
      <c r="G64" s="11" t="s">
        <v>178</v>
      </c>
      <c r="H64" s="6">
        <v>20</v>
      </c>
      <c r="I64" s="6"/>
      <c r="J64" s="6">
        <v>2</v>
      </c>
      <c r="K64" s="6"/>
      <c r="L64" s="6">
        <v>0</v>
      </c>
      <c r="M64" s="48" t="s">
        <v>19</v>
      </c>
      <c r="P64" s="5"/>
      <c r="R64" s="4"/>
    </row>
    <row r="65" spans="1:18" ht="15.75" thickBot="1" x14ac:dyDescent="0.3">
      <c r="A65" s="49" t="s">
        <v>247</v>
      </c>
      <c r="B65" s="50" t="s">
        <v>1497</v>
      </c>
      <c r="C65" s="50" t="s">
        <v>226</v>
      </c>
      <c r="D65" s="50" t="s">
        <v>16</v>
      </c>
      <c r="E65" s="52">
        <v>27.101400000000002</v>
      </c>
      <c r="F65" s="50" t="s">
        <v>200</v>
      </c>
      <c r="G65" s="50" t="s">
        <v>178</v>
      </c>
      <c r="H65" s="53">
        <v>20</v>
      </c>
      <c r="I65" s="53"/>
      <c r="J65" s="53">
        <v>2</v>
      </c>
      <c r="K65" s="53"/>
      <c r="L65" s="53">
        <v>0</v>
      </c>
      <c r="M65" s="54" t="s">
        <v>19</v>
      </c>
      <c r="P65" s="5"/>
      <c r="R65" s="4"/>
    </row>
  </sheetData>
  <sheetProtection algorithmName="SHA-512" hashValue="VdwMTpRhfP1SIJp8yjc4C3b4NVgr5zNsuju3yMhmjPt+tFAXIs5N1k6QuN10HgYUSisFBhGsDU6FC0Y9oFCpmA==" saltValue="xmfDuBasRgKPUP/g9p73IQ==" spinCount="100000" sheet="1" formatCells="0" formatColumns="0" formatRows="0" insertColumns="0" insertRows="0" insertHyperlinks="0" deleteColumns="0" deleteRows="0" sort="0" autoFilter="0" pivotTables="0"/>
  <autoFilter ref="A1:M43" xr:uid="{00000000-0009-0000-0000-000002000000}">
    <sortState xmlns:xlrd2="http://schemas.microsoft.com/office/spreadsheetml/2017/richdata2" ref="A2:M65">
      <sortCondition ref="A1:A43"/>
    </sortState>
  </autoFilter>
  <mergeCells count="9">
    <mergeCell ref="N2:P4"/>
    <mergeCell ref="N5:P7"/>
    <mergeCell ref="N8:P9"/>
    <mergeCell ref="N18:P19"/>
    <mergeCell ref="N20:P21"/>
    <mergeCell ref="N10:P11"/>
    <mergeCell ref="N12:P13"/>
    <mergeCell ref="N14:P15"/>
    <mergeCell ref="N16:P17"/>
  </mergeCells>
  <pageMargins left="0.78740157480314965" right="1.9685039370078741" top="0.39370078740157483" bottom="0.19685039370078741" header="0.27559055118110237" footer="0.15748031496062992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82"/>
  <sheetViews>
    <sheetView workbookViewId="0">
      <selection activeCell="A52" sqref="A52:XFD58"/>
    </sheetView>
  </sheetViews>
  <sheetFormatPr defaultRowHeight="15" x14ac:dyDescent="0.25"/>
  <cols>
    <col min="1" max="1" width="14.5703125" style="19" customWidth="1"/>
    <col min="2" max="2" width="49" style="19" customWidth="1"/>
    <col min="3" max="3" width="7.42578125" style="24" customWidth="1"/>
    <col min="4" max="4" width="4.7109375" style="19" customWidth="1"/>
    <col min="5" max="5" width="9.140625" style="25"/>
    <col min="6" max="6" width="25.140625" style="19" customWidth="1"/>
    <col min="7" max="254" width="9.140625" style="19"/>
    <col min="255" max="255" width="21" style="19" customWidth="1"/>
    <col min="256" max="256" width="38" style="19" customWidth="1"/>
    <col min="257" max="510" width="9.140625" style="19"/>
    <col min="511" max="511" width="21" style="19" customWidth="1"/>
    <col min="512" max="512" width="38" style="19" customWidth="1"/>
    <col min="513" max="766" width="9.140625" style="19"/>
    <col min="767" max="767" width="21" style="19" customWidth="1"/>
    <col min="768" max="768" width="38" style="19" customWidth="1"/>
    <col min="769" max="1022" width="9.140625" style="19"/>
    <col min="1023" max="1023" width="21" style="19" customWidth="1"/>
    <col min="1024" max="1024" width="38" style="19" customWidth="1"/>
    <col min="1025" max="1278" width="9.140625" style="19"/>
    <col min="1279" max="1279" width="21" style="19" customWidth="1"/>
    <col min="1280" max="1280" width="38" style="19" customWidth="1"/>
    <col min="1281" max="1534" width="9.140625" style="19"/>
    <col min="1535" max="1535" width="21" style="19" customWidth="1"/>
    <col min="1536" max="1536" width="38" style="19" customWidth="1"/>
    <col min="1537" max="1790" width="9.140625" style="19"/>
    <col min="1791" max="1791" width="21" style="19" customWidth="1"/>
    <col min="1792" max="1792" width="38" style="19" customWidth="1"/>
    <col min="1793" max="2046" width="9.140625" style="19"/>
    <col min="2047" max="2047" width="21" style="19" customWidth="1"/>
    <col min="2048" max="2048" width="38" style="19" customWidth="1"/>
    <col min="2049" max="2302" width="9.140625" style="19"/>
    <col min="2303" max="2303" width="21" style="19" customWidth="1"/>
    <col min="2304" max="2304" width="38" style="19" customWidth="1"/>
    <col min="2305" max="2558" width="9.140625" style="19"/>
    <col min="2559" max="2559" width="21" style="19" customWidth="1"/>
    <col min="2560" max="2560" width="38" style="19" customWidth="1"/>
    <col min="2561" max="2814" width="9.140625" style="19"/>
    <col min="2815" max="2815" width="21" style="19" customWidth="1"/>
    <col min="2816" max="2816" width="38" style="19" customWidth="1"/>
    <col min="2817" max="3070" width="9.140625" style="19"/>
    <col min="3071" max="3071" width="21" style="19" customWidth="1"/>
    <col min="3072" max="3072" width="38" style="19" customWidth="1"/>
    <col min="3073" max="3326" width="9.140625" style="19"/>
    <col min="3327" max="3327" width="21" style="19" customWidth="1"/>
    <col min="3328" max="3328" width="38" style="19" customWidth="1"/>
    <col min="3329" max="3582" width="9.140625" style="19"/>
    <col min="3583" max="3583" width="21" style="19" customWidth="1"/>
    <col min="3584" max="3584" width="38" style="19" customWidth="1"/>
    <col min="3585" max="3838" width="9.140625" style="19"/>
    <col min="3839" max="3839" width="21" style="19" customWidth="1"/>
    <col min="3840" max="3840" width="38" style="19" customWidth="1"/>
    <col min="3841" max="4094" width="9.140625" style="19"/>
    <col min="4095" max="4095" width="21" style="19" customWidth="1"/>
    <col min="4096" max="4096" width="38" style="19" customWidth="1"/>
    <col min="4097" max="4350" width="9.140625" style="19"/>
    <col min="4351" max="4351" width="21" style="19" customWidth="1"/>
    <col min="4352" max="4352" width="38" style="19" customWidth="1"/>
    <col min="4353" max="4606" width="9.140625" style="19"/>
    <col min="4607" max="4607" width="21" style="19" customWidth="1"/>
    <col min="4608" max="4608" width="38" style="19" customWidth="1"/>
    <col min="4609" max="4862" width="9.140625" style="19"/>
    <col min="4863" max="4863" width="21" style="19" customWidth="1"/>
    <col min="4864" max="4864" width="38" style="19" customWidth="1"/>
    <col min="4865" max="5118" width="9.140625" style="19"/>
    <col min="5119" max="5119" width="21" style="19" customWidth="1"/>
    <col min="5120" max="5120" width="38" style="19" customWidth="1"/>
    <col min="5121" max="5374" width="9.140625" style="19"/>
    <col min="5375" max="5375" width="21" style="19" customWidth="1"/>
    <col min="5376" max="5376" width="38" style="19" customWidth="1"/>
    <col min="5377" max="5630" width="9.140625" style="19"/>
    <col min="5631" max="5631" width="21" style="19" customWidth="1"/>
    <col min="5632" max="5632" width="38" style="19" customWidth="1"/>
    <col min="5633" max="5886" width="9.140625" style="19"/>
    <col min="5887" max="5887" width="21" style="19" customWidth="1"/>
    <col min="5888" max="5888" width="38" style="19" customWidth="1"/>
    <col min="5889" max="6142" width="9.140625" style="19"/>
    <col min="6143" max="6143" width="21" style="19" customWidth="1"/>
    <col min="6144" max="6144" width="38" style="19" customWidth="1"/>
    <col min="6145" max="6398" width="9.140625" style="19"/>
    <col min="6399" max="6399" width="21" style="19" customWidth="1"/>
    <col min="6400" max="6400" width="38" style="19" customWidth="1"/>
    <col min="6401" max="6654" width="9.140625" style="19"/>
    <col min="6655" max="6655" width="21" style="19" customWidth="1"/>
    <col min="6656" max="6656" width="38" style="19" customWidth="1"/>
    <col min="6657" max="6910" width="9.140625" style="19"/>
    <col min="6911" max="6911" width="21" style="19" customWidth="1"/>
    <col min="6912" max="6912" width="38" style="19" customWidth="1"/>
    <col min="6913" max="7166" width="9.140625" style="19"/>
    <col min="7167" max="7167" width="21" style="19" customWidth="1"/>
    <col min="7168" max="7168" width="38" style="19" customWidth="1"/>
    <col min="7169" max="7422" width="9.140625" style="19"/>
    <col min="7423" max="7423" width="21" style="19" customWidth="1"/>
    <col min="7424" max="7424" width="38" style="19" customWidth="1"/>
    <col min="7425" max="7678" width="9.140625" style="19"/>
    <col min="7679" max="7679" width="21" style="19" customWidth="1"/>
    <col min="7680" max="7680" width="38" style="19" customWidth="1"/>
    <col min="7681" max="7934" width="9.140625" style="19"/>
    <col min="7935" max="7935" width="21" style="19" customWidth="1"/>
    <col min="7936" max="7936" width="38" style="19" customWidth="1"/>
    <col min="7937" max="8190" width="9.140625" style="19"/>
    <col min="8191" max="8191" width="21" style="19" customWidth="1"/>
    <col min="8192" max="8192" width="38" style="19" customWidth="1"/>
    <col min="8193" max="8446" width="9.140625" style="19"/>
    <col min="8447" max="8447" width="21" style="19" customWidth="1"/>
    <col min="8448" max="8448" width="38" style="19" customWidth="1"/>
    <col min="8449" max="8702" width="9.140625" style="19"/>
    <col min="8703" max="8703" width="21" style="19" customWidth="1"/>
    <col min="8704" max="8704" width="38" style="19" customWidth="1"/>
    <col min="8705" max="8958" width="9.140625" style="19"/>
    <col min="8959" max="8959" width="21" style="19" customWidth="1"/>
    <col min="8960" max="8960" width="38" style="19" customWidth="1"/>
    <col min="8961" max="9214" width="9.140625" style="19"/>
    <col min="9215" max="9215" width="21" style="19" customWidth="1"/>
    <col min="9216" max="9216" width="38" style="19" customWidth="1"/>
    <col min="9217" max="9470" width="9.140625" style="19"/>
    <col min="9471" max="9471" width="21" style="19" customWidth="1"/>
    <col min="9472" max="9472" width="38" style="19" customWidth="1"/>
    <col min="9473" max="9726" width="9.140625" style="19"/>
    <col min="9727" max="9727" width="21" style="19" customWidth="1"/>
    <col min="9728" max="9728" width="38" style="19" customWidth="1"/>
    <col min="9729" max="9982" width="9.140625" style="19"/>
    <col min="9983" max="9983" width="21" style="19" customWidth="1"/>
    <col min="9984" max="9984" width="38" style="19" customWidth="1"/>
    <col min="9985" max="10238" width="9.140625" style="19"/>
    <col min="10239" max="10239" width="21" style="19" customWidth="1"/>
    <col min="10240" max="10240" width="38" style="19" customWidth="1"/>
    <col min="10241" max="10494" width="9.140625" style="19"/>
    <col min="10495" max="10495" width="21" style="19" customWidth="1"/>
    <col min="10496" max="10496" width="38" style="19" customWidth="1"/>
    <col min="10497" max="10750" width="9.140625" style="19"/>
    <col min="10751" max="10751" width="21" style="19" customWidth="1"/>
    <col min="10752" max="10752" width="38" style="19" customWidth="1"/>
    <col min="10753" max="11006" width="9.140625" style="19"/>
    <col min="11007" max="11007" width="21" style="19" customWidth="1"/>
    <col min="11008" max="11008" width="38" style="19" customWidth="1"/>
    <col min="11009" max="11262" width="9.140625" style="19"/>
    <col min="11263" max="11263" width="21" style="19" customWidth="1"/>
    <col min="11264" max="11264" width="38" style="19" customWidth="1"/>
    <col min="11265" max="11518" width="9.140625" style="19"/>
    <col min="11519" max="11519" width="21" style="19" customWidth="1"/>
    <col min="11520" max="11520" width="38" style="19" customWidth="1"/>
    <col min="11521" max="11774" width="9.140625" style="19"/>
    <col min="11775" max="11775" width="21" style="19" customWidth="1"/>
    <col min="11776" max="11776" width="38" style="19" customWidth="1"/>
    <col min="11777" max="12030" width="9.140625" style="19"/>
    <col min="12031" max="12031" width="21" style="19" customWidth="1"/>
    <col min="12032" max="12032" width="38" style="19" customWidth="1"/>
    <col min="12033" max="12286" width="9.140625" style="19"/>
    <col min="12287" max="12287" width="21" style="19" customWidth="1"/>
    <col min="12288" max="12288" width="38" style="19" customWidth="1"/>
    <col min="12289" max="12542" width="9.140625" style="19"/>
    <col min="12543" max="12543" width="21" style="19" customWidth="1"/>
    <col min="12544" max="12544" width="38" style="19" customWidth="1"/>
    <col min="12545" max="12798" width="9.140625" style="19"/>
    <col min="12799" max="12799" width="21" style="19" customWidth="1"/>
    <col min="12800" max="12800" width="38" style="19" customWidth="1"/>
    <col min="12801" max="13054" width="9.140625" style="19"/>
    <col min="13055" max="13055" width="21" style="19" customWidth="1"/>
    <col min="13056" max="13056" width="38" style="19" customWidth="1"/>
    <col min="13057" max="13310" width="9.140625" style="19"/>
    <col min="13311" max="13311" width="21" style="19" customWidth="1"/>
    <col min="13312" max="13312" width="38" style="19" customWidth="1"/>
    <col min="13313" max="13566" width="9.140625" style="19"/>
    <col min="13567" max="13567" width="21" style="19" customWidth="1"/>
    <col min="13568" max="13568" width="38" style="19" customWidth="1"/>
    <col min="13569" max="13822" width="9.140625" style="19"/>
    <col min="13823" max="13823" width="21" style="19" customWidth="1"/>
    <col min="13824" max="13824" width="38" style="19" customWidth="1"/>
    <col min="13825" max="14078" width="9.140625" style="19"/>
    <col min="14079" max="14079" width="21" style="19" customWidth="1"/>
    <col min="14080" max="14080" width="38" style="19" customWidth="1"/>
    <col min="14081" max="14334" width="9.140625" style="19"/>
    <col min="14335" max="14335" width="21" style="19" customWidth="1"/>
    <col min="14336" max="14336" width="38" style="19" customWidth="1"/>
    <col min="14337" max="14590" width="9.140625" style="19"/>
    <col min="14591" max="14591" width="21" style="19" customWidth="1"/>
    <col min="14592" max="14592" width="38" style="19" customWidth="1"/>
    <col min="14593" max="14846" width="9.140625" style="19"/>
    <col min="14847" max="14847" width="21" style="19" customWidth="1"/>
    <col min="14848" max="14848" width="38" style="19" customWidth="1"/>
    <col min="14849" max="15102" width="9.140625" style="19"/>
    <col min="15103" max="15103" width="21" style="19" customWidth="1"/>
    <col min="15104" max="15104" width="38" style="19" customWidth="1"/>
    <col min="15105" max="15358" width="9.140625" style="19"/>
    <col min="15359" max="15359" width="21" style="19" customWidth="1"/>
    <col min="15360" max="15360" width="38" style="19" customWidth="1"/>
    <col min="15361" max="15614" width="9.140625" style="19"/>
    <col min="15615" max="15615" width="21" style="19" customWidth="1"/>
    <col min="15616" max="15616" width="38" style="19" customWidth="1"/>
    <col min="15617" max="15870" width="9.140625" style="19"/>
    <col min="15871" max="15871" width="21" style="19" customWidth="1"/>
    <col min="15872" max="15872" width="38" style="19" customWidth="1"/>
    <col min="15873" max="16126" width="9.140625" style="19"/>
    <col min="16127" max="16127" width="21" style="19" customWidth="1"/>
    <col min="16128" max="16128" width="38" style="19" customWidth="1"/>
    <col min="16129" max="16384" width="9.140625" style="19"/>
  </cols>
  <sheetData>
    <row r="1" spans="1:18" ht="33" customHeight="1" x14ac:dyDescent="0.25">
      <c r="A1" s="57" t="s">
        <v>0</v>
      </c>
      <c r="B1" s="58" t="s">
        <v>1</v>
      </c>
      <c r="C1" s="59" t="s">
        <v>2</v>
      </c>
      <c r="D1" s="58" t="s">
        <v>3</v>
      </c>
      <c r="E1" s="60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  <c r="L1" s="58" t="s">
        <v>11</v>
      </c>
      <c r="M1" s="46" t="s">
        <v>12</v>
      </c>
      <c r="R1" s="40"/>
    </row>
    <row r="2" spans="1:18" x14ac:dyDescent="0.25">
      <c r="A2" s="61" t="s">
        <v>262</v>
      </c>
      <c r="B2" s="20" t="s">
        <v>263</v>
      </c>
      <c r="C2" s="23">
        <v>222</v>
      </c>
      <c r="D2" s="20" t="s">
        <v>16</v>
      </c>
      <c r="E2" s="22">
        <v>35.761200000000002</v>
      </c>
      <c r="F2" s="20" t="s">
        <v>251</v>
      </c>
      <c r="G2" s="20" t="s">
        <v>18</v>
      </c>
      <c r="H2" s="20"/>
      <c r="I2" s="20"/>
      <c r="J2" s="20"/>
      <c r="K2" s="20"/>
      <c r="L2" s="20"/>
      <c r="M2" s="62" t="s">
        <v>19</v>
      </c>
      <c r="P2" s="33"/>
    </row>
    <row r="3" spans="1:18" x14ac:dyDescent="0.25">
      <c r="A3" s="61" t="s">
        <v>264</v>
      </c>
      <c r="B3" s="20" t="s">
        <v>265</v>
      </c>
      <c r="C3" s="23">
        <v>222</v>
      </c>
      <c r="D3" s="20" t="s">
        <v>16</v>
      </c>
      <c r="E3" s="22">
        <v>35.761200000000002</v>
      </c>
      <c r="F3" s="20" t="s">
        <v>251</v>
      </c>
      <c r="G3" s="20" t="s">
        <v>18</v>
      </c>
      <c r="H3" s="20"/>
      <c r="I3" s="20"/>
      <c r="J3" s="20"/>
      <c r="K3" s="20"/>
      <c r="L3" s="20"/>
      <c r="M3" s="62" t="s">
        <v>19</v>
      </c>
      <c r="P3" s="33"/>
    </row>
    <row r="4" spans="1:18" x14ac:dyDescent="0.25">
      <c r="A4" s="61" t="s">
        <v>266</v>
      </c>
      <c r="B4" s="20" t="s">
        <v>267</v>
      </c>
      <c r="C4" s="23">
        <v>222</v>
      </c>
      <c r="D4" s="20" t="s">
        <v>16</v>
      </c>
      <c r="E4" s="22">
        <v>35.761200000000002</v>
      </c>
      <c r="F4" s="20" t="s">
        <v>251</v>
      </c>
      <c r="G4" s="20" t="s">
        <v>18</v>
      </c>
      <c r="H4" s="20"/>
      <c r="I4" s="20"/>
      <c r="J4" s="20"/>
      <c r="K4" s="20"/>
      <c r="L4" s="20"/>
      <c r="M4" s="62" t="s">
        <v>19</v>
      </c>
      <c r="P4" s="33"/>
    </row>
    <row r="5" spans="1:18" x14ac:dyDescent="0.25">
      <c r="A5" s="61" t="s">
        <v>268</v>
      </c>
      <c r="B5" s="20" t="s">
        <v>269</v>
      </c>
      <c r="C5" s="23">
        <v>222</v>
      </c>
      <c r="D5" s="20" t="s">
        <v>16</v>
      </c>
      <c r="E5" s="22">
        <v>35.761200000000002</v>
      </c>
      <c r="F5" s="20" t="s">
        <v>251</v>
      </c>
      <c r="G5" s="20" t="s">
        <v>18</v>
      </c>
      <c r="H5" s="20"/>
      <c r="I5" s="20"/>
      <c r="J5" s="20"/>
      <c r="K5" s="20"/>
      <c r="L5" s="20"/>
      <c r="M5" s="62" t="s">
        <v>19</v>
      </c>
      <c r="P5" s="33"/>
    </row>
    <row r="6" spans="1:18" x14ac:dyDescent="0.25">
      <c r="A6" s="61" t="s">
        <v>270</v>
      </c>
      <c r="B6" s="20" t="s">
        <v>271</v>
      </c>
      <c r="C6" s="23">
        <v>222</v>
      </c>
      <c r="D6" s="20" t="s">
        <v>16</v>
      </c>
      <c r="E6" s="22">
        <v>35.761200000000002</v>
      </c>
      <c r="F6" s="20" t="s">
        <v>251</v>
      </c>
      <c r="G6" s="20" t="s">
        <v>18</v>
      </c>
      <c r="H6" s="20"/>
      <c r="I6" s="20"/>
      <c r="J6" s="20"/>
      <c r="K6" s="20"/>
      <c r="L6" s="20"/>
      <c r="M6" s="62" t="s">
        <v>19</v>
      </c>
      <c r="P6" s="33"/>
    </row>
    <row r="7" spans="1:18" x14ac:dyDescent="0.25">
      <c r="A7" s="61" t="s">
        <v>272</v>
      </c>
      <c r="B7" s="20" t="s">
        <v>273</v>
      </c>
      <c r="C7" s="23">
        <v>222</v>
      </c>
      <c r="D7" s="20" t="s">
        <v>16</v>
      </c>
      <c r="E7" s="22">
        <v>35.761200000000002</v>
      </c>
      <c r="F7" s="20" t="s">
        <v>251</v>
      </c>
      <c r="G7" s="20" t="s">
        <v>18</v>
      </c>
      <c r="H7" s="20"/>
      <c r="I7" s="20"/>
      <c r="J7" s="20"/>
      <c r="K7" s="20"/>
      <c r="L7" s="20"/>
      <c r="M7" s="62" t="s">
        <v>19</v>
      </c>
      <c r="P7" s="33"/>
    </row>
    <row r="8" spans="1:18" x14ac:dyDescent="0.25">
      <c r="A8" s="61" t="s">
        <v>388</v>
      </c>
      <c r="B8" s="20" t="s">
        <v>1498</v>
      </c>
      <c r="C8" s="23">
        <v>222</v>
      </c>
      <c r="D8" s="20" t="s">
        <v>16</v>
      </c>
      <c r="E8" s="22">
        <v>35.761200000000002</v>
      </c>
      <c r="F8" s="20" t="s">
        <v>251</v>
      </c>
      <c r="G8" s="20" t="s">
        <v>46</v>
      </c>
      <c r="H8" s="20">
        <v>20</v>
      </c>
      <c r="I8" s="20"/>
      <c r="J8" s="20">
        <v>0.8</v>
      </c>
      <c r="K8" s="20"/>
      <c r="L8" s="20"/>
      <c r="M8" s="62" t="s">
        <v>19</v>
      </c>
      <c r="P8" s="33"/>
    </row>
    <row r="9" spans="1:18" x14ac:dyDescent="0.25">
      <c r="A9" s="61" t="s">
        <v>389</v>
      </c>
      <c r="B9" s="20" t="s">
        <v>1499</v>
      </c>
      <c r="C9" s="23">
        <v>222</v>
      </c>
      <c r="D9" s="20" t="s">
        <v>16</v>
      </c>
      <c r="E9" s="22">
        <v>35.761200000000002</v>
      </c>
      <c r="F9" s="20" t="s">
        <v>251</v>
      </c>
      <c r="G9" s="20" t="s">
        <v>46</v>
      </c>
      <c r="H9" s="20">
        <v>20</v>
      </c>
      <c r="I9" s="20"/>
      <c r="J9" s="20">
        <v>0.8</v>
      </c>
      <c r="K9" s="20"/>
      <c r="L9" s="20"/>
      <c r="M9" s="62" t="s">
        <v>19</v>
      </c>
      <c r="P9" s="33"/>
    </row>
    <row r="10" spans="1:18" x14ac:dyDescent="0.25">
      <c r="A10" s="61" t="s">
        <v>390</v>
      </c>
      <c r="B10" s="20" t="s">
        <v>1500</v>
      </c>
      <c r="C10" s="23">
        <v>222</v>
      </c>
      <c r="D10" s="20" t="s">
        <v>16</v>
      </c>
      <c r="E10" s="22">
        <v>35.761200000000002</v>
      </c>
      <c r="F10" s="20" t="s">
        <v>251</v>
      </c>
      <c r="G10" s="20" t="s">
        <v>46</v>
      </c>
      <c r="H10" s="20">
        <v>20</v>
      </c>
      <c r="I10" s="20"/>
      <c r="J10" s="20">
        <v>0.8</v>
      </c>
      <c r="K10" s="20"/>
      <c r="L10" s="20"/>
      <c r="M10" s="62" t="s">
        <v>19</v>
      </c>
      <c r="P10" s="33"/>
    </row>
    <row r="11" spans="1:18" x14ac:dyDescent="0.25">
      <c r="A11" s="61" t="s">
        <v>391</v>
      </c>
      <c r="B11" s="20" t="s">
        <v>1501</v>
      </c>
      <c r="C11" s="23">
        <v>222</v>
      </c>
      <c r="D11" s="20" t="s">
        <v>16</v>
      </c>
      <c r="E11" s="22">
        <v>35.761200000000002</v>
      </c>
      <c r="F11" s="20" t="s">
        <v>251</v>
      </c>
      <c r="G11" s="20" t="s">
        <v>46</v>
      </c>
      <c r="H11" s="20">
        <v>20</v>
      </c>
      <c r="I11" s="20"/>
      <c r="J11" s="20">
        <v>0.8</v>
      </c>
      <c r="K11" s="20"/>
      <c r="L11" s="20"/>
      <c r="M11" s="62" t="s">
        <v>19</v>
      </c>
      <c r="P11" s="33"/>
    </row>
    <row r="12" spans="1:18" x14ac:dyDescent="0.25">
      <c r="A12" s="61" t="s">
        <v>384</v>
      </c>
      <c r="B12" s="20" t="s">
        <v>1502</v>
      </c>
      <c r="C12" s="23">
        <v>222</v>
      </c>
      <c r="D12" s="20" t="s">
        <v>16</v>
      </c>
      <c r="E12" s="22">
        <v>35.761200000000002</v>
      </c>
      <c r="F12" s="20" t="s">
        <v>251</v>
      </c>
      <c r="G12" s="20" t="s">
        <v>40</v>
      </c>
      <c r="H12" s="20">
        <v>20</v>
      </c>
      <c r="I12" s="20"/>
      <c r="J12" s="20">
        <v>0.8</v>
      </c>
      <c r="K12" s="20"/>
      <c r="L12" s="20"/>
      <c r="M12" s="62" t="s">
        <v>19</v>
      </c>
      <c r="P12" s="33"/>
    </row>
    <row r="13" spans="1:18" x14ac:dyDescent="0.25">
      <c r="A13" s="61" t="s">
        <v>385</v>
      </c>
      <c r="B13" s="20" t="s">
        <v>1503</v>
      </c>
      <c r="C13" s="23">
        <v>222</v>
      </c>
      <c r="D13" s="20" t="s">
        <v>16</v>
      </c>
      <c r="E13" s="22">
        <v>35.761200000000002</v>
      </c>
      <c r="F13" s="20" t="s">
        <v>251</v>
      </c>
      <c r="G13" s="20" t="s">
        <v>40</v>
      </c>
      <c r="H13" s="20">
        <v>20</v>
      </c>
      <c r="I13" s="20"/>
      <c r="J13" s="20">
        <v>0.8</v>
      </c>
      <c r="K13" s="20"/>
      <c r="L13" s="20"/>
      <c r="M13" s="62" t="s">
        <v>19</v>
      </c>
      <c r="P13" s="33"/>
    </row>
    <row r="14" spans="1:18" x14ac:dyDescent="0.25">
      <c r="A14" s="61" t="s">
        <v>386</v>
      </c>
      <c r="B14" s="20" t="s">
        <v>1504</v>
      </c>
      <c r="C14" s="23">
        <v>222</v>
      </c>
      <c r="D14" s="20" t="s">
        <v>16</v>
      </c>
      <c r="E14" s="22">
        <v>35.761200000000002</v>
      </c>
      <c r="F14" s="20" t="s">
        <v>251</v>
      </c>
      <c r="G14" s="20" t="s">
        <v>40</v>
      </c>
      <c r="H14" s="20">
        <v>20</v>
      </c>
      <c r="I14" s="20"/>
      <c r="J14" s="20">
        <v>0.8</v>
      </c>
      <c r="K14" s="20"/>
      <c r="L14" s="20"/>
      <c r="M14" s="62" t="s">
        <v>19</v>
      </c>
      <c r="P14" s="33"/>
    </row>
    <row r="15" spans="1:18" x14ac:dyDescent="0.25">
      <c r="A15" s="61" t="s">
        <v>387</v>
      </c>
      <c r="B15" s="20" t="s">
        <v>1505</v>
      </c>
      <c r="C15" s="23">
        <v>222</v>
      </c>
      <c r="D15" s="20" t="s">
        <v>16</v>
      </c>
      <c r="E15" s="22">
        <v>35.761200000000002</v>
      </c>
      <c r="F15" s="20" t="s">
        <v>251</v>
      </c>
      <c r="G15" s="20" t="s">
        <v>40</v>
      </c>
      <c r="H15" s="20">
        <v>20</v>
      </c>
      <c r="I15" s="20"/>
      <c r="J15" s="20">
        <v>0.8</v>
      </c>
      <c r="K15" s="20"/>
      <c r="L15" s="20"/>
      <c r="M15" s="62" t="s">
        <v>19</v>
      </c>
      <c r="P15" s="33"/>
    </row>
    <row r="16" spans="1:18" x14ac:dyDescent="0.25">
      <c r="A16" s="61" t="s">
        <v>326</v>
      </c>
      <c r="B16" s="20" t="s">
        <v>327</v>
      </c>
      <c r="C16" s="21" t="s">
        <v>325</v>
      </c>
      <c r="D16" s="20" t="s">
        <v>250</v>
      </c>
      <c r="E16" s="22">
        <v>306.52019999999999</v>
      </c>
      <c r="F16" s="20" t="s">
        <v>251</v>
      </c>
      <c r="G16" s="20" t="s">
        <v>60</v>
      </c>
      <c r="H16" s="20">
        <v>25</v>
      </c>
      <c r="I16" s="20">
        <v>1</v>
      </c>
      <c r="J16" s="20">
        <v>14.5</v>
      </c>
      <c r="K16" s="20">
        <v>100</v>
      </c>
      <c r="L16" s="20">
        <v>1450</v>
      </c>
      <c r="M16" s="62" t="s">
        <v>252</v>
      </c>
      <c r="P16" s="33"/>
    </row>
    <row r="17" spans="1:16" x14ac:dyDescent="0.25">
      <c r="A17" s="61" t="s">
        <v>323</v>
      </c>
      <c r="B17" s="20" t="s">
        <v>324</v>
      </c>
      <c r="C17" s="21" t="s">
        <v>325</v>
      </c>
      <c r="D17" s="20" t="s">
        <v>250</v>
      </c>
      <c r="E17" s="22">
        <v>306.52019999999999</v>
      </c>
      <c r="F17" s="20" t="s">
        <v>251</v>
      </c>
      <c r="G17" s="20" t="s">
        <v>60</v>
      </c>
      <c r="H17" s="20">
        <v>25</v>
      </c>
      <c r="I17" s="20">
        <v>1</v>
      </c>
      <c r="J17" s="20">
        <v>14.5</v>
      </c>
      <c r="K17" s="20">
        <v>100</v>
      </c>
      <c r="L17" s="20">
        <v>1450</v>
      </c>
      <c r="M17" s="62" t="s">
        <v>252</v>
      </c>
      <c r="P17" s="33"/>
    </row>
    <row r="18" spans="1:16" x14ac:dyDescent="0.25">
      <c r="A18" s="61" t="s">
        <v>328</v>
      </c>
      <c r="B18" s="20" t="s">
        <v>329</v>
      </c>
      <c r="C18" s="21" t="s">
        <v>325</v>
      </c>
      <c r="D18" s="20" t="s">
        <v>250</v>
      </c>
      <c r="E18" s="22">
        <v>306.52019999999999</v>
      </c>
      <c r="F18" s="20" t="s">
        <v>251</v>
      </c>
      <c r="G18" s="20" t="s">
        <v>60</v>
      </c>
      <c r="H18" s="20">
        <v>25</v>
      </c>
      <c r="I18" s="20">
        <v>1</v>
      </c>
      <c r="J18" s="20">
        <v>14.5</v>
      </c>
      <c r="K18" s="20">
        <v>100</v>
      </c>
      <c r="L18" s="20">
        <v>1450</v>
      </c>
      <c r="M18" s="62" t="s">
        <v>252</v>
      </c>
      <c r="P18" s="33"/>
    </row>
    <row r="19" spans="1:16" x14ac:dyDescent="0.25">
      <c r="A19" s="61" t="s">
        <v>330</v>
      </c>
      <c r="B19" s="20" t="s">
        <v>331</v>
      </c>
      <c r="C19" s="21" t="s">
        <v>325</v>
      </c>
      <c r="D19" s="20" t="s">
        <v>250</v>
      </c>
      <c r="E19" s="22">
        <v>306.52019999999999</v>
      </c>
      <c r="F19" s="20" t="s">
        <v>251</v>
      </c>
      <c r="G19" s="20" t="s">
        <v>60</v>
      </c>
      <c r="H19" s="20">
        <v>25</v>
      </c>
      <c r="I19" s="20">
        <v>1</v>
      </c>
      <c r="J19" s="20">
        <v>14.5</v>
      </c>
      <c r="K19" s="20">
        <v>100</v>
      </c>
      <c r="L19" s="20">
        <v>1450</v>
      </c>
      <c r="M19" s="62" t="s">
        <v>252</v>
      </c>
      <c r="P19" s="33"/>
    </row>
    <row r="20" spans="1:16" x14ac:dyDescent="0.25">
      <c r="A20" s="61" t="s">
        <v>305</v>
      </c>
      <c r="B20" s="20" t="s">
        <v>306</v>
      </c>
      <c r="C20" s="21" t="s">
        <v>300</v>
      </c>
      <c r="D20" s="20" t="s">
        <v>250</v>
      </c>
      <c r="E20" s="22">
        <v>412.33499999999998</v>
      </c>
      <c r="F20" s="20" t="s">
        <v>251</v>
      </c>
      <c r="G20" s="20" t="s">
        <v>60</v>
      </c>
      <c r="H20" s="20">
        <v>25</v>
      </c>
      <c r="I20" s="20">
        <v>1</v>
      </c>
      <c r="J20" s="20">
        <v>14.5</v>
      </c>
      <c r="K20" s="20">
        <v>100</v>
      </c>
      <c r="L20" s="20">
        <v>1450</v>
      </c>
      <c r="M20" s="62" t="s">
        <v>252</v>
      </c>
      <c r="P20" s="33"/>
    </row>
    <row r="21" spans="1:16" x14ac:dyDescent="0.25">
      <c r="A21" s="61" t="s">
        <v>298</v>
      </c>
      <c r="B21" s="20" t="s">
        <v>299</v>
      </c>
      <c r="C21" s="21" t="s">
        <v>300</v>
      </c>
      <c r="D21" s="20" t="s">
        <v>250</v>
      </c>
      <c r="E21" s="22">
        <v>412.33499999999998</v>
      </c>
      <c r="F21" s="20" t="s">
        <v>251</v>
      </c>
      <c r="G21" s="20" t="s">
        <v>60</v>
      </c>
      <c r="H21" s="20">
        <v>25</v>
      </c>
      <c r="I21" s="20">
        <v>1</v>
      </c>
      <c r="J21" s="20">
        <v>14.5</v>
      </c>
      <c r="K21" s="20">
        <v>100</v>
      </c>
      <c r="L21" s="20">
        <v>1450</v>
      </c>
      <c r="M21" s="62" t="s">
        <v>252</v>
      </c>
      <c r="P21" s="33"/>
    </row>
    <row r="22" spans="1:16" x14ac:dyDescent="0.25">
      <c r="A22" s="61" t="s">
        <v>301</v>
      </c>
      <c r="B22" s="20" t="s">
        <v>302</v>
      </c>
      <c r="C22" s="21" t="s">
        <v>300</v>
      </c>
      <c r="D22" s="20" t="s">
        <v>250</v>
      </c>
      <c r="E22" s="22">
        <v>412.33499999999998</v>
      </c>
      <c r="F22" s="20" t="s">
        <v>251</v>
      </c>
      <c r="G22" s="20" t="s">
        <v>60</v>
      </c>
      <c r="H22" s="20">
        <v>25</v>
      </c>
      <c r="I22" s="20">
        <v>1</v>
      </c>
      <c r="J22" s="20">
        <v>14.5</v>
      </c>
      <c r="K22" s="20">
        <v>100</v>
      </c>
      <c r="L22" s="20">
        <v>1450</v>
      </c>
      <c r="M22" s="62" t="s">
        <v>252</v>
      </c>
      <c r="P22" s="33"/>
    </row>
    <row r="23" spans="1:16" x14ac:dyDescent="0.25">
      <c r="A23" s="61" t="s">
        <v>303</v>
      </c>
      <c r="B23" s="20" t="s">
        <v>304</v>
      </c>
      <c r="C23" s="21" t="s">
        <v>300</v>
      </c>
      <c r="D23" s="20" t="s">
        <v>250</v>
      </c>
      <c r="E23" s="22">
        <v>412.33499999999998</v>
      </c>
      <c r="F23" s="20" t="s">
        <v>251</v>
      </c>
      <c r="G23" s="20" t="s">
        <v>60</v>
      </c>
      <c r="H23" s="20">
        <v>25</v>
      </c>
      <c r="I23" s="20">
        <v>1</v>
      </c>
      <c r="J23" s="20">
        <v>14.5</v>
      </c>
      <c r="K23" s="20">
        <v>100</v>
      </c>
      <c r="L23" s="20">
        <v>1450</v>
      </c>
      <c r="M23" s="62" t="s">
        <v>252</v>
      </c>
      <c r="P23" s="33"/>
    </row>
    <row r="24" spans="1:16" x14ac:dyDescent="0.25">
      <c r="A24" s="61" t="s">
        <v>274</v>
      </c>
      <c r="B24" s="20" t="s">
        <v>275</v>
      </c>
      <c r="C24" s="21" t="s">
        <v>212</v>
      </c>
      <c r="D24" s="20" t="s">
        <v>250</v>
      </c>
      <c r="E24" s="22">
        <v>303.11340000000001</v>
      </c>
      <c r="F24" s="20" t="s">
        <v>251</v>
      </c>
      <c r="G24" s="20" t="s">
        <v>60</v>
      </c>
      <c r="H24" s="20">
        <v>25</v>
      </c>
      <c r="I24" s="20">
        <v>1</v>
      </c>
      <c r="J24" s="20">
        <v>14.5</v>
      </c>
      <c r="K24" s="20">
        <v>100</v>
      </c>
      <c r="L24" s="20">
        <v>1450</v>
      </c>
      <c r="M24" s="62" t="s">
        <v>252</v>
      </c>
      <c r="P24" s="33"/>
    </row>
    <row r="25" spans="1:16" x14ac:dyDescent="0.25">
      <c r="A25" s="61" t="s">
        <v>276</v>
      </c>
      <c r="B25" s="20" t="s">
        <v>277</v>
      </c>
      <c r="C25" s="21" t="s">
        <v>212</v>
      </c>
      <c r="D25" s="20" t="s">
        <v>250</v>
      </c>
      <c r="E25" s="22">
        <v>303.11340000000001</v>
      </c>
      <c r="F25" s="20" t="s">
        <v>251</v>
      </c>
      <c r="G25" s="20" t="s">
        <v>60</v>
      </c>
      <c r="H25" s="20">
        <v>25</v>
      </c>
      <c r="I25" s="20">
        <v>1</v>
      </c>
      <c r="J25" s="20">
        <v>14.5</v>
      </c>
      <c r="K25" s="20">
        <v>100</v>
      </c>
      <c r="L25" s="20">
        <v>1450</v>
      </c>
      <c r="M25" s="62" t="s">
        <v>252</v>
      </c>
      <c r="P25" s="33"/>
    </row>
    <row r="26" spans="1:16" x14ac:dyDescent="0.25">
      <c r="A26" s="61" t="s">
        <v>278</v>
      </c>
      <c r="B26" s="20" t="s">
        <v>279</v>
      </c>
      <c r="C26" s="21" t="s">
        <v>212</v>
      </c>
      <c r="D26" s="20" t="s">
        <v>250</v>
      </c>
      <c r="E26" s="22">
        <v>303.11340000000001</v>
      </c>
      <c r="F26" s="20" t="s">
        <v>251</v>
      </c>
      <c r="G26" s="20" t="s">
        <v>60</v>
      </c>
      <c r="H26" s="20">
        <v>25</v>
      </c>
      <c r="I26" s="20">
        <v>1</v>
      </c>
      <c r="J26" s="20">
        <v>14.5</v>
      </c>
      <c r="K26" s="20">
        <v>100</v>
      </c>
      <c r="L26" s="20">
        <v>1450</v>
      </c>
      <c r="M26" s="62" t="s">
        <v>252</v>
      </c>
      <c r="P26" s="33"/>
    </row>
    <row r="27" spans="1:16" x14ac:dyDescent="0.25">
      <c r="A27" s="61" t="s">
        <v>280</v>
      </c>
      <c r="B27" s="20" t="s">
        <v>281</v>
      </c>
      <c r="C27" s="21" t="s">
        <v>212</v>
      </c>
      <c r="D27" s="20" t="s">
        <v>250</v>
      </c>
      <c r="E27" s="22">
        <v>303.11340000000001</v>
      </c>
      <c r="F27" s="20" t="s">
        <v>251</v>
      </c>
      <c r="G27" s="20" t="s">
        <v>60</v>
      </c>
      <c r="H27" s="20">
        <v>25</v>
      </c>
      <c r="I27" s="20">
        <v>1</v>
      </c>
      <c r="J27" s="20">
        <v>14.5</v>
      </c>
      <c r="K27" s="20">
        <v>100</v>
      </c>
      <c r="L27" s="20">
        <v>1450</v>
      </c>
      <c r="M27" s="62" t="s">
        <v>252</v>
      </c>
      <c r="P27" s="33"/>
    </row>
    <row r="28" spans="1:16" x14ac:dyDescent="0.25">
      <c r="A28" s="61" t="s">
        <v>334</v>
      </c>
      <c r="B28" s="20" t="s">
        <v>335</v>
      </c>
      <c r="C28" s="21" t="s">
        <v>325</v>
      </c>
      <c r="D28" s="20" t="s">
        <v>250</v>
      </c>
      <c r="E28" s="22">
        <v>306.52019999999999</v>
      </c>
      <c r="F28" s="20" t="s">
        <v>251</v>
      </c>
      <c r="G28" s="20" t="s">
        <v>60</v>
      </c>
      <c r="H28" s="20">
        <v>25</v>
      </c>
      <c r="I28" s="20">
        <v>1</v>
      </c>
      <c r="J28" s="20">
        <v>14.5</v>
      </c>
      <c r="K28" s="20">
        <v>100</v>
      </c>
      <c r="L28" s="20">
        <v>1450</v>
      </c>
      <c r="M28" s="62" t="s">
        <v>252</v>
      </c>
      <c r="P28" s="33"/>
    </row>
    <row r="29" spans="1:16" x14ac:dyDescent="0.25">
      <c r="A29" s="61" t="s">
        <v>332</v>
      </c>
      <c r="B29" s="20" t="s">
        <v>333</v>
      </c>
      <c r="C29" s="21" t="s">
        <v>325</v>
      </c>
      <c r="D29" s="20" t="s">
        <v>250</v>
      </c>
      <c r="E29" s="22">
        <v>306.52019999999999</v>
      </c>
      <c r="F29" s="20" t="s">
        <v>251</v>
      </c>
      <c r="G29" s="20" t="s">
        <v>60</v>
      </c>
      <c r="H29" s="20">
        <v>25</v>
      </c>
      <c r="I29" s="20">
        <v>1</v>
      </c>
      <c r="J29" s="20">
        <v>14.5</v>
      </c>
      <c r="K29" s="20">
        <v>100</v>
      </c>
      <c r="L29" s="20">
        <v>1450</v>
      </c>
      <c r="M29" s="62" t="s">
        <v>252</v>
      </c>
      <c r="P29" s="33"/>
    </row>
    <row r="30" spans="1:16" x14ac:dyDescent="0.25">
      <c r="A30" s="61" t="s">
        <v>336</v>
      </c>
      <c r="B30" s="20" t="s">
        <v>337</v>
      </c>
      <c r="C30" s="21" t="s">
        <v>325</v>
      </c>
      <c r="D30" s="20" t="s">
        <v>250</v>
      </c>
      <c r="E30" s="22">
        <v>306.52019999999999</v>
      </c>
      <c r="F30" s="20" t="s">
        <v>251</v>
      </c>
      <c r="G30" s="20" t="s">
        <v>60</v>
      </c>
      <c r="H30" s="20">
        <v>25</v>
      </c>
      <c r="I30" s="20">
        <v>1</v>
      </c>
      <c r="J30" s="20">
        <v>14.5</v>
      </c>
      <c r="K30" s="20">
        <v>100</v>
      </c>
      <c r="L30" s="20">
        <v>1450</v>
      </c>
      <c r="M30" s="62" t="s">
        <v>252</v>
      </c>
      <c r="P30" s="33"/>
    </row>
    <row r="31" spans="1:16" x14ac:dyDescent="0.25">
      <c r="A31" s="61" t="s">
        <v>338</v>
      </c>
      <c r="B31" s="20" t="s">
        <v>339</v>
      </c>
      <c r="C31" s="21" t="s">
        <v>325</v>
      </c>
      <c r="D31" s="20" t="s">
        <v>250</v>
      </c>
      <c r="E31" s="22">
        <v>306.52019999999999</v>
      </c>
      <c r="F31" s="20" t="s">
        <v>251</v>
      </c>
      <c r="G31" s="20" t="s">
        <v>60</v>
      </c>
      <c r="H31" s="20">
        <v>25</v>
      </c>
      <c r="I31" s="20">
        <v>1</v>
      </c>
      <c r="J31" s="20">
        <v>14.5</v>
      </c>
      <c r="K31" s="20">
        <v>100</v>
      </c>
      <c r="L31" s="20">
        <v>1450</v>
      </c>
      <c r="M31" s="62" t="s">
        <v>252</v>
      </c>
      <c r="P31" s="33"/>
    </row>
    <row r="32" spans="1:16" x14ac:dyDescent="0.25">
      <c r="A32" s="61" t="s">
        <v>309</v>
      </c>
      <c r="B32" s="20" t="s">
        <v>310</v>
      </c>
      <c r="C32" s="21" t="s">
        <v>300</v>
      </c>
      <c r="D32" s="20" t="s">
        <v>250</v>
      </c>
      <c r="E32" s="22">
        <v>412.33499999999998</v>
      </c>
      <c r="F32" s="20" t="s">
        <v>251</v>
      </c>
      <c r="G32" s="20" t="s">
        <v>60</v>
      </c>
      <c r="H32" s="20">
        <v>25</v>
      </c>
      <c r="I32" s="20">
        <v>1</v>
      </c>
      <c r="J32" s="20">
        <v>14.5</v>
      </c>
      <c r="K32" s="20">
        <v>100</v>
      </c>
      <c r="L32" s="20">
        <v>1450</v>
      </c>
      <c r="M32" s="62" t="s">
        <v>252</v>
      </c>
      <c r="P32" s="33"/>
    </row>
    <row r="33" spans="1:16" x14ac:dyDescent="0.25">
      <c r="A33" s="61" t="s">
        <v>307</v>
      </c>
      <c r="B33" s="20" t="s">
        <v>308</v>
      </c>
      <c r="C33" s="21" t="s">
        <v>300</v>
      </c>
      <c r="D33" s="20" t="s">
        <v>250</v>
      </c>
      <c r="E33" s="22">
        <v>412.33499999999998</v>
      </c>
      <c r="F33" s="20" t="s">
        <v>251</v>
      </c>
      <c r="G33" s="20" t="s">
        <v>60</v>
      </c>
      <c r="H33" s="20">
        <v>25</v>
      </c>
      <c r="I33" s="20">
        <v>1</v>
      </c>
      <c r="J33" s="20">
        <v>14.5</v>
      </c>
      <c r="K33" s="20">
        <v>100</v>
      </c>
      <c r="L33" s="20">
        <v>1450</v>
      </c>
      <c r="M33" s="62" t="s">
        <v>252</v>
      </c>
      <c r="P33" s="33"/>
    </row>
    <row r="34" spans="1:16" x14ac:dyDescent="0.25">
      <c r="A34" s="61" t="s">
        <v>311</v>
      </c>
      <c r="B34" s="20" t="s">
        <v>312</v>
      </c>
      <c r="C34" s="21" t="s">
        <v>300</v>
      </c>
      <c r="D34" s="20" t="s">
        <v>250</v>
      </c>
      <c r="E34" s="22">
        <v>412.33499999999998</v>
      </c>
      <c r="F34" s="20" t="s">
        <v>251</v>
      </c>
      <c r="G34" s="20" t="s">
        <v>60</v>
      </c>
      <c r="H34" s="20">
        <v>25</v>
      </c>
      <c r="I34" s="20">
        <v>1</v>
      </c>
      <c r="J34" s="20">
        <v>14.5</v>
      </c>
      <c r="K34" s="20">
        <v>100</v>
      </c>
      <c r="L34" s="20">
        <v>1450</v>
      </c>
      <c r="M34" s="62" t="s">
        <v>252</v>
      </c>
      <c r="P34" s="33"/>
    </row>
    <row r="35" spans="1:16" x14ac:dyDescent="0.25">
      <c r="A35" s="61" t="s">
        <v>313</v>
      </c>
      <c r="B35" s="20" t="s">
        <v>314</v>
      </c>
      <c r="C35" s="21" t="s">
        <v>300</v>
      </c>
      <c r="D35" s="20" t="s">
        <v>250</v>
      </c>
      <c r="E35" s="22">
        <v>412.33499999999998</v>
      </c>
      <c r="F35" s="20" t="s">
        <v>251</v>
      </c>
      <c r="G35" s="20" t="s">
        <v>60</v>
      </c>
      <c r="H35" s="20">
        <v>25</v>
      </c>
      <c r="I35" s="20">
        <v>1</v>
      </c>
      <c r="J35" s="20">
        <v>14.5</v>
      </c>
      <c r="K35" s="20">
        <v>100</v>
      </c>
      <c r="L35" s="20">
        <v>1450</v>
      </c>
      <c r="M35" s="62" t="s">
        <v>252</v>
      </c>
      <c r="P35" s="33"/>
    </row>
    <row r="36" spans="1:16" x14ac:dyDescent="0.25">
      <c r="A36" s="61" t="s">
        <v>282</v>
      </c>
      <c r="B36" s="20" t="s">
        <v>283</v>
      </c>
      <c r="C36" s="21" t="s">
        <v>212</v>
      </c>
      <c r="D36" s="20" t="s">
        <v>250</v>
      </c>
      <c r="E36" s="22">
        <v>303.11340000000001</v>
      </c>
      <c r="F36" s="20" t="s">
        <v>251</v>
      </c>
      <c r="G36" s="20" t="s">
        <v>60</v>
      </c>
      <c r="H36" s="20">
        <v>25</v>
      </c>
      <c r="I36" s="20">
        <v>1</v>
      </c>
      <c r="J36" s="20">
        <v>14.5</v>
      </c>
      <c r="K36" s="20">
        <v>100</v>
      </c>
      <c r="L36" s="20">
        <v>1450</v>
      </c>
      <c r="M36" s="62" t="s">
        <v>252</v>
      </c>
      <c r="P36" s="33"/>
    </row>
    <row r="37" spans="1:16" x14ac:dyDescent="0.25">
      <c r="A37" s="61" t="s">
        <v>284</v>
      </c>
      <c r="B37" s="20" t="s">
        <v>285</v>
      </c>
      <c r="C37" s="21" t="s">
        <v>212</v>
      </c>
      <c r="D37" s="20" t="s">
        <v>250</v>
      </c>
      <c r="E37" s="22">
        <v>303.11340000000001</v>
      </c>
      <c r="F37" s="20" t="s">
        <v>251</v>
      </c>
      <c r="G37" s="20" t="s">
        <v>60</v>
      </c>
      <c r="H37" s="20">
        <v>25</v>
      </c>
      <c r="I37" s="20">
        <v>1</v>
      </c>
      <c r="J37" s="20">
        <v>14.5</v>
      </c>
      <c r="K37" s="20">
        <v>100</v>
      </c>
      <c r="L37" s="20">
        <v>1450</v>
      </c>
      <c r="M37" s="62" t="s">
        <v>252</v>
      </c>
      <c r="P37" s="33"/>
    </row>
    <row r="38" spans="1:16" x14ac:dyDescent="0.25">
      <c r="A38" s="61" t="s">
        <v>286</v>
      </c>
      <c r="B38" s="20" t="s">
        <v>287</v>
      </c>
      <c r="C38" s="21" t="s">
        <v>212</v>
      </c>
      <c r="D38" s="20" t="s">
        <v>250</v>
      </c>
      <c r="E38" s="22">
        <v>303.11340000000001</v>
      </c>
      <c r="F38" s="20" t="s">
        <v>251</v>
      </c>
      <c r="G38" s="20" t="s">
        <v>60</v>
      </c>
      <c r="H38" s="20">
        <v>25</v>
      </c>
      <c r="I38" s="20">
        <v>1</v>
      </c>
      <c r="J38" s="20">
        <v>14.5</v>
      </c>
      <c r="K38" s="20">
        <v>100</v>
      </c>
      <c r="L38" s="20">
        <v>1450</v>
      </c>
      <c r="M38" s="62" t="s">
        <v>252</v>
      </c>
      <c r="P38" s="33"/>
    </row>
    <row r="39" spans="1:16" x14ac:dyDescent="0.25">
      <c r="A39" s="61" t="s">
        <v>288</v>
      </c>
      <c r="B39" s="20" t="s">
        <v>289</v>
      </c>
      <c r="C39" s="21" t="s">
        <v>212</v>
      </c>
      <c r="D39" s="20" t="s">
        <v>250</v>
      </c>
      <c r="E39" s="22">
        <v>303.11340000000001</v>
      </c>
      <c r="F39" s="20" t="s">
        <v>251</v>
      </c>
      <c r="G39" s="20" t="s">
        <v>60</v>
      </c>
      <c r="H39" s="20">
        <v>25</v>
      </c>
      <c r="I39" s="20">
        <v>1</v>
      </c>
      <c r="J39" s="20">
        <v>14.5</v>
      </c>
      <c r="K39" s="20">
        <v>100</v>
      </c>
      <c r="L39" s="20">
        <v>1450</v>
      </c>
      <c r="M39" s="62" t="s">
        <v>252</v>
      </c>
      <c r="P39" s="33"/>
    </row>
    <row r="40" spans="1:16" x14ac:dyDescent="0.25">
      <c r="A40" s="61" t="s">
        <v>342</v>
      </c>
      <c r="B40" s="20" t="s">
        <v>343</v>
      </c>
      <c r="C40" s="21" t="s">
        <v>325</v>
      </c>
      <c r="D40" s="20" t="s">
        <v>250</v>
      </c>
      <c r="E40" s="22">
        <v>306.52019999999999</v>
      </c>
      <c r="F40" s="20" t="s">
        <v>251</v>
      </c>
      <c r="G40" s="20" t="s">
        <v>60</v>
      </c>
      <c r="H40" s="20">
        <v>25</v>
      </c>
      <c r="I40" s="20">
        <v>1</v>
      </c>
      <c r="J40" s="20">
        <v>14.5</v>
      </c>
      <c r="K40" s="20">
        <v>100</v>
      </c>
      <c r="L40" s="20">
        <v>1450</v>
      </c>
      <c r="M40" s="62" t="s">
        <v>252</v>
      </c>
      <c r="P40" s="33"/>
    </row>
    <row r="41" spans="1:16" x14ac:dyDescent="0.25">
      <c r="A41" s="61" t="s">
        <v>340</v>
      </c>
      <c r="B41" s="20" t="s">
        <v>341</v>
      </c>
      <c r="C41" s="21" t="s">
        <v>325</v>
      </c>
      <c r="D41" s="20" t="s">
        <v>250</v>
      </c>
      <c r="E41" s="22">
        <v>306.52019999999999</v>
      </c>
      <c r="F41" s="20" t="s">
        <v>251</v>
      </c>
      <c r="G41" s="20" t="s">
        <v>60</v>
      </c>
      <c r="H41" s="20">
        <v>25</v>
      </c>
      <c r="I41" s="20">
        <v>1</v>
      </c>
      <c r="J41" s="20">
        <v>14.5</v>
      </c>
      <c r="K41" s="20">
        <v>100</v>
      </c>
      <c r="L41" s="20">
        <v>1450</v>
      </c>
      <c r="M41" s="62" t="s">
        <v>252</v>
      </c>
      <c r="P41" s="33"/>
    </row>
    <row r="42" spans="1:16" x14ac:dyDescent="0.25">
      <c r="A42" s="61" t="s">
        <v>344</v>
      </c>
      <c r="B42" s="20" t="s">
        <v>345</v>
      </c>
      <c r="C42" s="21" t="s">
        <v>325</v>
      </c>
      <c r="D42" s="20" t="s">
        <v>250</v>
      </c>
      <c r="E42" s="22">
        <v>306.52019999999999</v>
      </c>
      <c r="F42" s="20" t="s">
        <v>251</v>
      </c>
      <c r="G42" s="20" t="s">
        <v>60</v>
      </c>
      <c r="H42" s="20">
        <v>25</v>
      </c>
      <c r="I42" s="20">
        <v>1</v>
      </c>
      <c r="J42" s="20">
        <v>14.5</v>
      </c>
      <c r="K42" s="20">
        <v>100</v>
      </c>
      <c r="L42" s="20">
        <v>1450</v>
      </c>
      <c r="M42" s="62" t="s">
        <v>252</v>
      </c>
      <c r="P42" s="33"/>
    </row>
    <row r="43" spans="1:16" x14ac:dyDescent="0.25">
      <c r="A43" s="61" t="s">
        <v>346</v>
      </c>
      <c r="B43" s="20" t="s">
        <v>347</v>
      </c>
      <c r="C43" s="21" t="s">
        <v>325</v>
      </c>
      <c r="D43" s="20" t="s">
        <v>250</v>
      </c>
      <c r="E43" s="22">
        <v>306.52019999999999</v>
      </c>
      <c r="F43" s="20" t="s">
        <v>251</v>
      </c>
      <c r="G43" s="20" t="s">
        <v>60</v>
      </c>
      <c r="H43" s="20">
        <v>25</v>
      </c>
      <c r="I43" s="20">
        <v>1</v>
      </c>
      <c r="J43" s="20">
        <v>14.5</v>
      </c>
      <c r="K43" s="20">
        <v>100</v>
      </c>
      <c r="L43" s="20">
        <v>1450</v>
      </c>
      <c r="M43" s="62" t="s">
        <v>252</v>
      </c>
      <c r="P43" s="33"/>
    </row>
    <row r="44" spans="1:16" x14ac:dyDescent="0.25">
      <c r="A44" s="61" t="s">
        <v>321</v>
      </c>
      <c r="B44" s="20" t="s">
        <v>322</v>
      </c>
      <c r="C44" s="21" t="s">
        <v>300</v>
      </c>
      <c r="D44" s="20" t="s">
        <v>250</v>
      </c>
      <c r="E44" s="22">
        <v>412.33499999999998</v>
      </c>
      <c r="F44" s="20" t="s">
        <v>251</v>
      </c>
      <c r="G44" s="20" t="s">
        <v>60</v>
      </c>
      <c r="H44" s="20">
        <v>25</v>
      </c>
      <c r="I44" s="20">
        <v>1</v>
      </c>
      <c r="J44" s="20">
        <v>14.5</v>
      </c>
      <c r="K44" s="20">
        <v>100</v>
      </c>
      <c r="L44" s="20">
        <v>1450</v>
      </c>
      <c r="M44" s="62" t="s">
        <v>252</v>
      </c>
      <c r="P44" s="33"/>
    </row>
    <row r="45" spans="1:16" x14ac:dyDescent="0.25">
      <c r="A45" s="61" t="s">
        <v>315</v>
      </c>
      <c r="B45" s="20" t="s">
        <v>316</v>
      </c>
      <c r="C45" s="21" t="s">
        <v>300</v>
      </c>
      <c r="D45" s="20" t="s">
        <v>250</v>
      </c>
      <c r="E45" s="22">
        <v>412.33499999999998</v>
      </c>
      <c r="F45" s="20" t="s">
        <v>251</v>
      </c>
      <c r="G45" s="20" t="s">
        <v>60</v>
      </c>
      <c r="H45" s="20">
        <v>25</v>
      </c>
      <c r="I45" s="20">
        <v>1</v>
      </c>
      <c r="J45" s="20">
        <v>14.5</v>
      </c>
      <c r="K45" s="20">
        <v>100</v>
      </c>
      <c r="L45" s="20">
        <v>1450</v>
      </c>
      <c r="M45" s="62" t="s">
        <v>252</v>
      </c>
      <c r="P45" s="33"/>
    </row>
    <row r="46" spans="1:16" x14ac:dyDescent="0.25">
      <c r="A46" s="61" t="s">
        <v>317</v>
      </c>
      <c r="B46" s="20" t="s">
        <v>318</v>
      </c>
      <c r="C46" s="21" t="s">
        <v>300</v>
      </c>
      <c r="D46" s="20" t="s">
        <v>250</v>
      </c>
      <c r="E46" s="22">
        <v>412.33499999999998</v>
      </c>
      <c r="F46" s="20" t="s">
        <v>251</v>
      </c>
      <c r="G46" s="20" t="s">
        <v>60</v>
      </c>
      <c r="H46" s="20">
        <v>25</v>
      </c>
      <c r="I46" s="20">
        <v>1</v>
      </c>
      <c r="J46" s="20">
        <v>14.5</v>
      </c>
      <c r="K46" s="20">
        <v>100</v>
      </c>
      <c r="L46" s="20">
        <v>1450</v>
      </c>
      <c r="M46" s="62" t="s">
        <v>252</v>
      </c>
      <c r="P46" s="33"/>
    </row>
    <row r="47" spans="1:16" x14ac:dyDescent="0.25">
      <c r="A47" s="61" t="s">
        <v>319</v>
      </c>
      <c r="B47" s="20" t="s">
        <v>320</v>
      </c>
      <c r="C47" s="21" t="s">
        <v>300</v>
      </c>
      <c r="D47" s="20" t="s">
        <v>250</v>
      </c>
      <c r="E47" s="22">
        <v>412.33499999999998</v>
      </c>
      <c r="F47" s="20" t="s">
        <v>251</v>
      </c>
      <c r="G47" s="20" t="s">
        <v>60</v>
      </c>
      <c r="H47" s="20">
        <v>25</v>
      </c>
      <c r="I47" s="20">
        <v>1</v>
      </c>
      <c r="J47" s="20">
        <v>14.5</v>
      </c>
      <c r="K47" s="20">
        <v>100</v>
      </c>
      <c r="L47" s="20">
        <v>1450</v>
      </c>
      <c r="M47" s="62" t="s">
        <v>252</v>
      </c>
      <c r="P47" s="33"/>
    </row>
    <row r="48" spans="1:16" x14ac:dyDescent="0.25">
      <c r="A48" s="61" t="s">
        <v>290</v>
      </c>
      <c r="B48" s="20" t="s">
        <v>291</v>
      </c>
      <c r="C48" s="21" t="s">
        <v>212</v>
      </c>
      <c r="D48" s="20" t="s">
        <v>250</v>
      </c>
      <c r="E48" s="22">
        <v>303.11340000000001</v>
      </c>
      <c r="F48" s="20" t="s">
        <v>251</v>
      </c>
      <c r="G48" s="20" t="s">
        <v>60</v>
      </c>
      <c r="H48" s="20">
        <v>25</v>
      </c>
      <c r="I48" s="20">
        <v>1</v>
      </c>
      <c r="J48" s="20">
        <v>14.5</v>
      </c>
      <c r="K48" s="20">
        <v>100</v>
      </c>
      <c r="L48" s="20">
        <v>1450</v>
      </c>
      <c r="M48" s="62" t="s">
        <v>252</v>
      </c>
      <c r="P48" s="33"/>
    </row>
    <row r="49" spans="1:16" x14ac:dyDescent="0.25">
      <c r="A49" s="61" t="s">
        <v>292</v>
      </c>
      <c r="B49" s="20" t="s">
        <v>293</v>
      </c>
      <c r="C49" s="21" t="s">
        <v>212</v>
      </c>
      <c r="D49" s="20" t="s">
        <v>250</v>
      </c>
      <c r="E49" s="22">
        <v>303.11340000000001</v>
      </c>
      <c r="F49" s="20" t="s">
        <v>251</v>
      </c>
      <c r="G49" s="20" t="s">
        <v>60</v>
      </c>
      <c r="H49" s="20">
        <v>25</v>
      </c>
      <c r="I49" s="20">
        <v>1</v>
      </c>
      <c r="J49" s="20">
        <v>14.5</v>
      </c>
      <c r="K49" s="20">
        <v>100</v>
      </c>
      <c r="L49" s="20">
        <v>1450</v>
      </c>
      <c r="M49" s="62" t="s">
        <v>252</v>
      </c>
      <c r="P49" s="33"/>
    </row>
    <row r="50" spans="1:16" x14ac:dyDescent="0.25">
      <c r="A50" s="61" t="s">
        <v>294</v>
      </c>
      <c r="B50" s="20" t="s">
        <v>295</v>
      </c>
      <c r="C50" s="21" t="s">
        <v>212</v>
      </c>
      <c r="D50" s="20" t="s">
        <v>250</v>
      </c>
      <c r="E50" s="22">
        <v>303.11340000000001</v>
      </c>
      <c r="F50" s="20" t="s">
        <v>251</v>
      </c>
      <c r="G50" s="20" t="s">
        <v>60</v>
      </c>
      <c r="H50" s="20">
        <v>25</v>
      </c>
      <c r="I50" s="20">
        <v>1</v>
      </c>
      <c r="J50" s="20">
        <v>14.5</v>
      </c>
      <c r="K50" s="20">
        <v>100</v>
      </c>
      <c r="L50" s="20">
        <v>1450</v>
      </c>
      <c r="M50" s="62" t="s">
        <v>252</v>
      </c>
      <c r="P50" s="33"/>
    </row>
    <row r="51" spans="1:16" x14ac:dyDescent="0.25">
      <c r="A51" s="61" t="s">
        <v>296</v>
      </c>
      <c r="B51" s="20" t="s">
        <v>297</v>
      </c>
      <c r="C51" s="21" t="s">
        <v>212</v>
      </c>
      <c r="D51" s="20" t="s">
        <v>250</v>
      </c>
      <c r="E51" s="22">
        <v>303.11340000000001</v>
      </c>
      <c r="F51" s="20" t="s">
        <v>251</v>
      </c>
      <c r="G51" s="20" t="s">
        <v>60</v>
      </c>
      <c r="H51" s="20">
        <v>25</v>
      </c>
      <c r="I51" s="20">
        <v>1</v>
      </c>
      <c r="J51" s="20">
        <v>14.5</v>
      </c>
      <c r="K51" s="20">
        <v>100</v>
      </c>
      <c r="L51" s="20">
        <v>1450</v>
      </c>
      <c r="M51" s="62" t="s">
        <v>252</v>
      </c>
      <c r="P51" s="33"/>
    </row>
    <row r="52" spans="1:16" x14ac:dyDescent="0.25">
      <c r="A52" s="61" t="s">
        <v>256</v>
      </c>
      <c r="B52" s="20" t="s">
        <v>257</v>
      </c>
      <c r="C52" s="21" t="s">
        <v>233</v>
      </c>
      <c r="D52" s="20" t="s">
        <v>250</v>
      </c>
      <c r="E52" s="22">
        <v>494.26139999999998</v>
      </c>
      <c r="F52" s="20" t="s">
        <v>251</v>
      </c>
      <c r="G52" s="20" t="s">
        <v>60</v>
      </c>
      <c r="H52" s="20">
        <v>25</v>
      </c>
      <c r="I52" s="20">
        <v>1</v>
      </c>
      <c r="J52" s="20">
        <v>14.5</v>
      </c>
      <c r="K52" s="20">
        <v>100</v>
      </c>
      <c r="L52" s="20">
        <v>1450</v>
      </c>
      <c r="M52" s="62" t="s">
        <v>252</v>
      </c>
      <c r="P52" s="33"/>
    </row>
    <row r="53" spans="1:16" x14ac:dyDescent="0.25">
      <c r="A53" s="61" t="s">
        <v>258</v>
      </c>
      <c r="B53" s="20" t="s">
        <v>259</v>
      </c>
      <c r="C53" s="21" t="s">
        <v>233</v>
      </c>
      <c r="D53" s="20" t="s">
        <v>250</v>
      </c>
      <c r="E53" s="22">
        <v>494.26139999999998</v>
      </c>
      <c r="F53" s="20" t="s">
        <v>251</v>
      </c>
      <c r="G53" s="20" t="s">
        <v>60</v>
      </c>
      <c r="H53" s="20">
        <v>25</v>
      </c>
      <c r="I53" s="20">
        <v>1</v>
      </c>
      <c r="J53" s="20">
        <v>14.5</v>
      </c>
      <c r="K53" s="20">
        <v>100</v>
      </c>
      <c r="L53" s="20">
        <v>1450</v>
      </c>
      <c r="M53" s="62" t="s">
        <v>252</v>
      </c>
      <c r="P53" s="33"/>
    </row>
    <row r="54" spans="1:16" x14ac:dyDescent="0.25">
      <c r="A54" s="61" t="s">
        <v>260</v>
      </c>
      <c r="B54" s="20" t="s">
        <v>261</v>
      </c>
      <c r="C54" s="21" t="s">
        <v>233</v>
      </c>
      <c r="D54" s="20" t="s">
        <v>250</v>
      </c>
      <c r="E54" s="22">
        <v>494.26139999999998</v>
      </c>
      <c r="F54" s="20" t="s">
        <v>251</v>
      </c>
      <c r="G54" s="20" t="s">
        <v>60</v>
      </c>
      <c r="H54" s="20">
        <v>25</v>
      </c>
      <c r="I54" s="20">
        <v>1</v>
      </c>
      <c r="J54" s="20">
        <v>14.5</v>
      </c>
      <c r="K54" s="20">
        <v>100</v>
      </c>
      <c r="L54" s="20">
        <v>1450</v>
      </c>
      <c r="M54" s="62" t="s">
        <v>252</v>
      </c>
      <c r="P54" s="33"/>
    </row>
    <row r="55" spans="1:16" x14ac:dyDescent="0.25">
      <c r="A55" s="61" t="s">
        <v>248</v>
      </c>
      <c r="B55" s="20" t="s">
        <v>1506</v>
      </c>
      <c r="C55" s="21" t="s">
        <v>249</v>
      </c>
      <c r="D55" s="20" t="s">
        <v>250</v>
      </c>
      <c r="E55" s="22">
        <v>127.1532</v>
      </c>
      <c r="F55" s="20" t="s">
        <v>251</v>
      </c>
      <c r="G55" s="20" t="s">
        <v>60</v>
      </c>
      <c r="H55" s="20">
        <v>25</v>
      </c>
      <c r="I55" s="20">
        <v>1</v>
      </c>
      <c r="J55" s="20">
        <v>14.5</v>
      </c>
      <c r="K55" s="20">
        <v>100</v>
      </c>
      <c r="L55" s="20">
        <v>1450</v>
      </c>
      <c r="M55" s="62" t="s">
        <v>252</v>
      </c>
      <c r="P55" s="33"/>
    </row>
    <row r="56" spans="1:16" x14ac:dyDescent="0.25">
      <c r="A56" s="61" t="s">
        <v>253</v>
      </c>
      <c r="B56" s="20" t="s">
        <v>1507</v>
      </c>
      <c r="C56" s="21" t="s">
        <v>249</v>
      </c>
      <c r="D56" s="20" t="s">
        <v>250</v>
      </c>
      <c r="E56" s="22">
        <v>127.1532</v>
      </c>
      <c r="F56" s="20" t="s">
        <v>251</v>
      </c>
      <c r="G56" s="20" t="s">
        <v>60</v>
      </c>
      <c r="H56" s="20">
        <v>25</v>
      </c>
      <c r="I56" s="20">
        <v>1</v>
      </c>
      <c r="J56" s="20">
        <v>14.5</v>
      </c>
      <c r="K56" s="20">
        <v>100</v>
      </c>
      <c r="L56" s="20">
        <v>1450</v>
      </c>
      <c r="M56" s="62" t="s">
        <v>252</v>
      </c>
      <c r="P56" s="33"/>
    </row>
    <row r="57" spans="1:16" x14ac:dyDescent="0.25">
      <c r="A57" s="61" t="s">
        <v>254</v>
      </c>
      <c r="B57" s="20" t="s">
        <v>1508</v>
      </c>
      <c r="C57" s="21" t="s">
        <v>249</v>
      </c>
      <c r="D57" s="20" t="s">
        <v>250</v>
      </c>
      <c r="E57" s="22">
        <v>127.1532</v>
      </c>
      <c r="F57" s="20" t="s">
        <v>251</v>
      </c>
      <c r="G57" s="20" t="s">
        <v>60</v>
      </c>
      <c r="H57" s="20">
        <v>25</v>
      </c>
      <c r="I57" s="20">
        <v>1</v>
      </c>
      <c r="J57" s="20">
        <v>14.5</v>
      </c>
      <c r="K57" s="20">
        <v>100</v>
      </c>
      <c r="L57" s="20">
        <v>1450</v>
      </c>
      <c r="M57" s="62" t="s">
        <v>252</v>
      </c>
      <c r="P57" s="33"/>
    </row>
    <row r="58" spans="1:16" x14ac:dyDescent="0.25">
      <c r="A58" s="61" t="s">
        <v>255</v>
      </c>
      <c r="B58" s="20" t="s">
        <v>1509</v>
      </c>
      <c r="C58" s="21" t="s">
        <v>249</v>
      </c>
      <c r="D58" s="20" t="s">
        <v>250</v>
      </c>
      <c r="E58" s="22">
        <v>127.1532</v>
      </c>
      <c r="F58" s="20" t="s">
        <v>251</v>
      </c>
      <c r="G58" s="20" t="s">
        <v>60</v>
      </c>
      <c r="H58" s="20">
        <v>25</v>
      </c>
      <c r="I58" s="20">
        <v>1</v>
      </c>
      <c r="J58" s="20">
        <v>14.5</v>
      </c>
      <c r="K58" s="20">
        <v>100</v>
      </c>
      <c r="L58" s="20">
        <v>1450</v>
      </c>
      <c r="M58" s="62" t="s">
        <v>252</v>
      </c>
      <c r="P58" s="33"/>
    </row>
    <row r="59" spans="1:16" x14ac:dyDescent="0.25">
      <c r="A59" s="61" t="s">
        <v>352</v>
      </c>
      <c r="B59" s="20" t="s">
        <v>1621</v>
      </c>
      <c r="C59" s="23">
        <v>222</v>
      </c>
      <c r="D59" s="20" t="s">
        <v>16</v>
      </c>
      <c r="E59" s="22">
        <v>35.761200000000002</v>
      </c>
      <c r="F59" s="20" t="s">
        <v>251</v>
      </c>
      <c r="G59" s="20" t="s">
        <v>1630</v>
      </c>
      <c r="H59" s="20">
        <v>20</v>
      </c>
      <c r="I59" s="20"/>
      <c r="J59" s="20">
        <v>1</v>
      </c>
      <c r="K59" s="20"/>
      <c r="L59" s="20"/>
      <c r="M59" s="62" t="s">
        <v>19</v>
      </c>
      <c r="P59" s="33"/>
    </row>
    <row r="60" spans="1:16" x14ac:dyDescent="0.25">
      <c r="A60" s="61" t="s">
        <v>353</v>
      </c>
      <c r="B60" s="20" t="s">
        <v>1622</v>
      </c>
      <c r="C60" s="23">
        <v>222</v>
      </c>
      <c r="D60" s="20" t="s">
        <v>16</v>
      </c>
      <c r="E60" s="22">
        <v>35.761200000000002</v>
      </c>
      <c r="F60" s="20" t="s">
        <v>251</v>
      </c>
      <c r="G60" s="20" t="s">
        <v>1630</v>
      </c>
      <c r="H60" s="20">
        <v>20</v>
      </c>
      <c r="I60" s="20"/>
      <c r="J60" s="20">
        <v>1</v>
      </c>
      <c r="K60" s="20"/>
      <c r="L60" s="20"/>
      <c r="M60" s="62" t="s">
        <v>19</v>
      </c>
      <c r="P60" s="33"/>
    </row>
    <row r="61" spans="1:16" x14ac:dyDescent="0.25">
      <c r="A61" s="61" t="s">
        <v>354</v>
      </c>
      <c r="B61" s="20" t="s">
        <v>1623</v>
      </c>
      <c r="C61" s="23">
        <v>222</v>
      </c>
      <c r="D61" s="20" t="s">
        <v>16</v>
      </c>
      <c r="E61" s="22">
        <v>35.761200000000002</v>
      </c>
      <c r="F61" s="20" t="s">
        <v>251</v>
      </c>
      <c r="G61" s="20" t="s">
        <v>1630</v>
      </c>
      <c r="H61" s="20">
        <v>20</v>
      </c>
      <c r="I61" s="20"/>
      <c r="J61" s="20">
        <v>1</v>
      </c>
      <c r="K61" s="20"/>
      <c r="L61" s="20"/>
      <c r="M61" s="62" t="s">
        <v>19</v>
      </c>
      <c r="P61" s="33"/>
    </row>
    <row r="62" spans="1:16" x14ac:dyDescent="0.25">
      <c r="A62" s="61" t="s">
        <v>355</v>
      </c>
      <c r="B62" s="20" t="s">
        <v>1624</v>
      </c>
      <c r="C62" s="23">
        <v>222</v>
      </c>
      <c r="D62" s="20" t="s">
        <v>16</v>
      </c>
      <c r="E62" s="22">
        <v>35.761200000000002</v>
      </c>
      <c r="F62" s="20" t="s">
        <v>251</v>
      </c>
      <c r="G62" s="20" t="s">
        <v>1630</v>
      </c>
      <c r="H62" s="20">
        <v>20</v>
      </c>
      <c r="I62" s="20"/>
      <c r="J62" s="20">
        <v>1</v>
      </c>
      <c r="K62" s="20"/>
      <c r="L62" s="20"/>
      <c r="M62" s="62" t="s">
        <v>19</v>
      </c>
      <c r="P62" s="33"/>
    </row>
    <row r="63" spans="1:16" x14ac:dyDescent="0.25">
      <c r="A63" s="61" t="s">
        <v>348</v>
      </c>
      <c r="B63" s="20" t="s">
        <v>1625</v>
      </c>
      <c r="C63" s="23">
        <v>205</v>
      </c>
      <c r="D63" s="20" t="s">
        <v>16</v>
      </c>
      <c r="E63" s="22">
        <v>17.880600000000001</v>
      </c>
      <c r="F63" s="20" t="s">
        <v>251</v>
      </c>
      <c r="G63" s="20" t="s">
        <v>1629</v>
      </c>
      <c r="H63" s="20">
        <v>60</v>
      </c>
      <c r="I63" s="20"/>
      <c r="J63" s="20">
        <v>9.6</v>
      </c>
      <c r="K63" s="20"/>
      <c r="L63" s="20"/>
      <c r="M63" s="62" t="s">
        <v>19</v>
      </c>
      <c r="P63" s="33"/>
    </row>
    <row r="64" spans="1:16" x14ac:dyDescent="0.25">
      <c r="A64" s="61" t="s">
        <v>349</v>
      </c>
      <c r="B64" s="20" t="s">
        <v>1626</v>
      </c>
      <c r="C64" s="23">
        <v>205</v>
      </c>
      <c r="D64" s="20" t="s">
        <v>16</v>
      </c>
      <c r="E64" s="22">
        <v>17.880600000000001</v>
      </c>
      <c r="F64" s="20" t="s">
        <v>251</v>
      </c>
      <c r="G64" s="20" t="s">
        <v>1629</v>
      </c>
      <c r="H64" s="20">
        <v>60</v>
      </c>
      <c r="I64" s="20"/>
      <c r="J64" s="20">
        <v>9.6</v>
      </c>
      <c r="K64" s="20"/>
      <c r="L64" s="20"/>
      <c r="M64" s="62" t="s">
        <v>19</v>
      </c>
      <c r="P64" s="33"/>
    </row>
    <row r="65" spans="1:16" x14ac:dyDescent="0.25">
      <c r="A65" s="61" t="s">
        <v>350</v>
      </c>
      <c r="B65" s="20" t="s">
        <v>1627</v>
      </c>
      <c r="C65" s="23">
        <v>205</v>
      </c>
      <c r="D65" s="20" t="s">
        <v>16</v>
      </c>
      <c r="E65" s="22">
        <v>17.880600000000001</v>
      </c>
      <c r="F65" s="20" t="s">
        <v>251</v>
      </c>
      <c r="G65" s="20" t="s">
        <v>1629</v>
      </c>
      <c r="H65" s="20">
        <v>60</v>
      </c>
      <c r="I65" s="20"/>
      <c r="J65" s="20">
        <v>9.6</v>
      </c>
      <c r="K65" s="20"/>
      <c r="L65" s="20"/>
      <c r="M65" s="62" t="s">
        <v>19</v>
      </c>
      <c r="P65" s="33"/>
    </row>
    <row r="66" spans="1:16" x14ac:dyDescent="0.25">
      <c r="A66" s="61" t="s">
        <v>351</v>
      </c>
      <c r="B66" s="20" t="s">
        <v>1628</v>
      </c>
      <c r="C66" s="23">
        <v>205</v>
      </c>
      <c r="D66" s="20" t="s">
        <v>16</v>
      </c>
      <c r="E66" s="22">
        <v>17.880600000000001</v>
      </c>
      <c r="F66" s="20" t="s">
        <v>251</v>
      </c>
      <c r="G66" s="20" t="s">
        <v>1629</v>
      </c>
      <c r="H66" s="20">
        <v>60</v>
      </c>
      <c r="I66" s="20"/>
      <c r="J66" s="20">
        <v>9.6</v>
      </c>
      <c r="K66" s="20"/>
      <c r="L66" s="20"/>
      <c r="M66" s="62" t="s">
        <v>19</v>
      </c>
      <c r="P66" s="33"/>
    </row>
    <row r="67" spans="1:16" x14ac:dyDescent="0.25">
      <c r="A67" s="61" t="s">
        <v>356</v>
      </c>
      <c r="B67" s="20" t="s">
        <v>357</v>
      </c>
      <c r="C67" s="23">
        <v>205</v>
      </c>
      <c r="D67" s="20" t="s">
        <v>16</v>
      </c>
      <c r="E67" s="22">
        <v>17.880600000000001</v>
      </c>
      <c r="F67" s="20" t="s">
        <v>251</v>
      </c>
      <c r="G67" s="20" t="s">
        <v>139</v>
      </c>
      <c r="H67" s="20">
        <v>65</v>
      </c>
      <c r="I67" s="20"/>
      <c r="J67" s="20">
        <v>3.5</v>
      </c>
      <c r="K67" s="20"/>
      <c r="L67" s="20"/>
      <c r="M67" s="62" t="s">
        <v>19</v>
      </c>
      <c r="P67" s="33"/>
    </row>
    <row r="68" spans="1:16" x14ac:dyDescent="0.25">
      <c r="A68" s="61" t="s">
        <v>358</v>
      </c>
      <c r="B68" s="20" t="s">
        <v>359</v>
      </c>
      <c r="C68" s="23">
        <v>205</v>
      </c>
      <c r="D68" s="20" t="s">
        <v>16</v>
      </c>
      <c r="E68" s="22">
        <v>17.880600000000001</v>
      </c>
      <c r="F68" s="20" t="s">
        <v>251</v>
      </c>
      <c r="G68" s="20" t="s">
        <v>139</v>
      </c>
      <c r="H68" s="20">
        <v>65</v>
      </c>
      <c r="I68" s="20"/>
      <c r="J68" s="20">
        <v>3.5</v>
      </c>
      <c r="K68" s="20"/>
      <c r="L68" s="20"/>
      <c r="M68" s="62" t="s">
        <v>19</v>
      </c>
      <c r="P68" s="33"/>
    </row>
    <row r="69" spans="1:16" x14ac:dyDescent="0.25">
      <c r="A69" s="61" t="s">
        <v>360</v>
      </c>
      <c r="B69" s="20" t="s">
        <v>361</v>
      </c>
      <c r="C69" s="23">
        <v>205</v>
      </c>
      <c r="D69" s="20" t="s">
        <v>16</v>
      </c>
      <c r="E69" s="22">
        <v>17.880600000000001</v>
      </c>
      <c r="F69" s="20" t="s">
        <v>251</v>
      </c>
      <c r="G69" s="20" t="s">
        <v>139</v>
      </c>
      <c r="H69" s="20">
        <v>65</v>
      </c>
      <c r="I69" s="20"/>
      <c r="J69" s="20">
        <v>3.5</v>
      </c>
      <c r="K69" s="20"/>
      <c r="L69" s="20"/>
      <c r="M69" s="62" t="s">
        <v>19</v>
      </c>
      <c r="P69" s="33"/>
    </row>
    <row r="70" spans="1:16" x14ac:dyDescent="0.25">
      <c r="A70" s="61" t="s">
        <v>362</v>
      </c>
      <c r="B70" s="20" t="s">
        <v>363</v>
      </c>
      <c r="C70" s="23">
        <v>205</v>
      </c>
      <c r="D70" s="20" t="s">
        <v>16</v>
      </c>
      <c r="E70" s="22">
        <v>17.880600000000001</v>
      </c>
      <c r="F70" s="20" t="s">
        <v>251</v>
      </c>
      <c r="G70" s="20" t="s">
        <v>139</v>
      </c>
      <c r="H70" s="20">
        <v>65</v>
      </c>
      <c r="I70" s="20"/>
      <c r="J70" s="20">
        <v>3.5</v>
      </c>
      <c r="K70" s="20"/>
      <c r="L70" s="20"/>
      <c r="M70" s="62" t="s">
        <v>19</v>
      </c>
      <c r="P70" s="33"/>
    </row>
    <row r="71" spans="1:16" x14ac:dyDescent="0.25">
      <c r="A71" s="61" t="s">
        <v>364</v>
      </c>
      <c r="B71" s="20" t="s">
        <v>365</v>
      </c>
      <c r="C71" s="23">
        <v>205</v>
      </c>
      <c r="D71" s="20" t="s">
        <v>16</v>
      </c>
      <c r="E71" s="22">
        <v>17.880600000000001</v>
      </c>
      <c r="F71" s="20" t="s">
        <v>251</v>
      </c>
      <c r="G71" s="20" t="s">
        <v>162</v>
      </c>
      <c r="H71" s="20">
        <v>60</v>
      </c>
      <c r="I71" s="20"/>
      <c r="J71" s="20">
        <v>3</v>
      </c>
      <c r="K71" s="20"/>
      <c r="L71" s="20"/>
      <c r="M71" s="62" t="s">
        <v>19</v>
      </c>
      <c r="P71" s="33"/>
    </row>
    <row r="72" spans="1:16" x14ac:dyDescent="0.25">
      <c r="A72" s="61" t="s">
        <v>366</v>
      </c>
      <c r="B72" s="20" t="s">
        <v>367</v>
      </c>
      <c r="C72" s="23">
        <v>205</v>
      </c>
      <c r="D72" s="20" t="s">
        <v>16</v>
      </c>
      <c r="E72" s="22">
        <v>17.880600000000001</v>
      </c>
      <c r="F72" s="20" t="s">
        <v>251</v>
      </c>
      <c r="G72" s="20" t="s">
        <v>162</v>
      </c>
      <c r="H72" s="20">
        <v>60</v>
      </c>
      <c r="I72" s="20"/>
      <c r="J72" s="20">
        <v>3</v>
      </c>
      <c r="K72" s="20"/>
      <c r="L72" s="20"/>
      <c r="M72" s="62" t="s">
        <v>19</v>
      </c>
      <c r="P72" s="33"/>
    </row>
    <row r="73" spans="1:16" x14ac:dyDescent="0.25">
      <c r="A73" s="61" t="s">
        <v>368</v>
      </c>
      <c r="B73" s="20" t="s">
        <v>369</v>
      </c>
      <c r="C73" s="23">
        <v>205</v>
      </c>
      <c r="D73" s="20" t="s">
        <v>16</v>
      </c>
      <c r="E73" s="22">
        <v>17.880600000000001</v>
      </c>
      <c r="F73" s="20" t="s">
        <v>251</v>
      </c>
      <c r="G73" s="20" t="s">
        <v>162</v>
      </c>
      <c r="H73" s="20">
        <v>60</v>
      </c>
      <c r="I73" s="20"/>
      <c r="J73" s="20">
        <v>3</v>
      </c>
      <c r="K73" s="20"/>
      <c r="L73" s="20"/>
      <c r="M73" s="62" t="s">
        <v>19</v>
      </c>
      <c r="P73" s="33"/>
    </row>
    <row r="74" spans="1:16" x14ac:dyDescent="0.25">
      <c r="A74" s="61" t="s">
        <v>370</v>
      </c>
      <c r="B74" s="20" t="s">
        <v>371</v>
      </c>
      <c r="C74" s="23">
        <v>205</v>
      </c>
      <c r="D74" s="20" t="s">
        <v>16</v>
      </c>
      <c r="E74" s="22">
        <v>17.880600000000001</v>
      </c>
      <c r="F74" s="20" t="s">
        <v>251</v>
      </c>
      <c r="G74" s="20" t="s">
        <v>162</v>
      </c>
      <c r="H74" s="20">
        <v>60</v>
      </c>
      <c r="I74" s="20"/>
      <c r="J74" s="20">
        <v>3</v>
      </c>
      <c r="K74" s="20"/>
      <c r="L74" s="20"/>
      <c r="M74" s="62" t="s">
        <v>19</v>
      </c>
      <c r="P74" s="33"/>
    </row>
    <row r="75" spans="1:16" x14ac:dyDescent="0.25">
      <c r="A75" s="61" t="s">
        <v>380</v>
      </c>
      <c r="B75" s="20" t="s">
        <v>1631</v>
      </c>
      <c r="C75" s="23">
        <v>220</v>
      </c>
      <c r="D75" s="20" t="s">
        <v>16</v>
      </c>
      <c r="E75" s="22">
        <v>27.4176</v>
      </c>
      <c r="F75" s="20" t="s">
        <v>251</v>
      </c>
      <c r="G75" s="20" t="s">
        <v>1635</v>
      </c>
      <c r="H75" s="20">
        <v>20</v>
      </c>
      <c r="I75" s="20"/>
      <c r="J75" s="20">
        <v>1</v>
      </c>
      <c r="K75" s="20"/>
      <c r="L75" s="20"/>
      <c r="M75" s="62" t="s">
        <v>19</v>
      </c>
      <c r="P75" s="33"/>
    </row>
    <row r="76" spans="1:16" x14ac:dyDescent="0.25">
      <c r="A76" s="61" t="s">
        <v>381</v>
      </c>
      <c r="B76" s="20" t="s">
        <v>1632</v>
      </c>
      <c r="C76" s="23">
        <v>220</v>
      </c>
      <c r="D76" s="20" t="s">
        <v>16</v>
      </c>
      <c r="E76" s="22">
        <v>27.4176</v>
      </c>
      <c r="F76" s="20" t="s">
        <v>251</v>
      </c>
      <c r="G76" s="20" t="s">
        <v>1635</v>
      </c>
      <c r="H76" s="20">
        <v>20</v>
      </c>
      <c r="I76" s="20"/>
      <c r="J76" s="20">
        <v>1</v>
      </c>
      <c r="K76" s="20"/>
      <c r="L76" s="20"/>
      <c r="M76" s="62" t="s">
        <v>19</v>
      </c>
      <c r="P76" s="33"/>
    </row>
    <row r="77" spans="1:16" x14ac:dyDescent="0.25">
      <c r="A77" s="61" t="s">
        <v>382</v>
      </c>
      <c r="B77" s="20" t="s">
        <v>1633</v>
      </c>
      <c r="C77" s="23">
        <v>220</v>
      </c>
      <c r="D77" s="20" t="s">
        <v>16</v>
      </c>
      <c r="E77" s="22">
        <v>27.4176</v>
      </c>
      <c r="F77" s="20" t="s">
        <v>251</v>
      </c>
      <c r="G77" s="20" t="s">
        <v>1635</v>
      </c>
      <c r="H77" s="20">
        <v>20</v>
      </c>
      <c r="I77" s="20"/>
      <c r="J77" s="20">
        <v>1</v>
      </c>
      <c r="K77" s="20"/>
      <c r="L77" s="20"/>
      <c r="M77" s="62" t="s">
        <v>19</v>
      </c>
      <c r="P77" s="33"/>
    </row>
    <row r="78" spans="1:16" x14ac:dyDescent="0.25">
      <c r="A78" s="61" t="s">
        <v>383</v>
      </c>
      <c r="B78" s="20" t="s">
        <v>1634</v>
      </c>
      <c r="C78" s="23">
        <v>220</v>
      </c>
      <c r="D78" s="20" t="s">
        <v>16</v>
      </c>
      <c r="E78" s="22">
        <v>27.4176</v>
      </c>
      <c r="F78" s="20" t="s">
        <v>251</v>
      </c>
      <c r="G78" s="20" t="s">
        <v>1635</v>
      </c>
      <c r="H78" s="20">
        <v>20</v>
      </c>
      <c r="I78" s="20"/>
      <c r="J78" s="20">
        <v>1</v>
      </c>
      <c r="K78" s="20"/>
      <c r="L78" s="20"/>
      <c r="M78" s="62" t="s">
        <v>19</v>
      </c>
      <c r="P78" s="33"/>
    </row>
    <row r="79" spans="1:16" x14ac:dyDescent="0.25">
      <c r="A79" s="61" t="s">
        <v>372</v>
      </c>
      <c r="B79" s="20" t="s">
        <v>373</v>
      </c>
      <c r="C79" s="23">
        <v>205</v>
      </c>
      <c r="D79" s="20" t="s">
        <v>16</v>
      </c>
      <c r="E79" s="22">
        <v>17.880600000000001</v>
      </c>
      <c r="F79" s="20" t="s">
        <v>251</v>
      </c>
      <c r="G79" s="20" t="s">
        <v>178</v>
      </c>
      <c r="H79" s="20">
        <v>56</v>
      </c>
      <c r="I79" s="20"/>
      <c r="J79" s="20">
        <v>2</v>
      </c>
      <c r="K79" s="20"/>
      <c r="L79" s="20"/>
      <c r="M79" s="62" t="s">
        <v>19</v>
      </c>
      <c r="P79" s="33"/>
    </row>
    <row r="80" spans="1:16" x14ac:dyDescent="0.25">
      <c r="A80" s="61" t="s">
        <v>374</v>
      </c>
      <c r="B80" s="20" t="s">
        <v>375</v>
      </c>
      <c r="C80" s="23">
        <v>205</v>
      </c>
      <c r="D80" s="20" t="s">
        <v>16</v>
      </c>
      <c r="E80" s="22">
        <v>17.880600000000001</v>
      </c>
      <c r="F80" s="20" t="s">
        <v>251</v>
      </c>
      <c r="G80" s="20" t="s">
        <v>178</v>
      </c>
      <c r="H80" s="20">
        <v>56</v>
      </c>
      <c r="I80" s="20"/>
      <c r="J80" s="20">
        <v>2</v>
      </c>
      <c r="K80" s="20"/>
      <c r="L80" s="20"/>
      <c r="M80" s="62" t="s">
        <v>19</v>
      </c>
      <c r="P80" s="33"/>
    </row>
    <row r="81" spans="1:16" x14ac:dyDescent="0.25">
      <c r="A81" s="61" t="s">
        <v>376</v>
      </c>
      <c r="B81" s="20" t="s">
        <v>377</v>
      </c>
      <c r="C81" s="23">
        <v>205</v>
      </c>
      <c r="D81" s="20" t="s">
        <v>16</v>
      </c>
      <c r="E81" s="22">
        <v>17.880600000000001</v>
      </c>
      <c r="F81" s="20" t="s">
        <v>251</v>
      </c>
      <c r="G81" s="20" t="s">
        <v>178</v>
      </c>
      <c r="H81" s="20">
        <v>56</v>
      </c>
      <c r="I81" s="20"/>
      <c r="J81" s="20">
        <v>2</v>
      </c>
      <c r="K81" s="20"/>
      <c r="L81" s="20"/>
      <c r="M81" s="62" t="s">
        <v>19</v>
      </c>
      <c r="P81" s="33"/>
    </row>
    <row r="82" spans="1:16" ht="15.75" thickBot="1" x14ac:dyDescent="0.3">
      <c r="A82" s="63" t="s">
        <v>378</v>
      </c>
      <c r="B82" s="64" t="s">
        <v>379</v>
      </c>
      <c r="C82" s="65">
        <v>205</v>
      </c>
      <c r="D82" s="64" t="s">
        <v>16</v>
      </c>
      <c r="E82" s="66">
        <v>17.880600000000001</v>
      </c>
      <c r="F82" s="64" t="s">
        <v>251</v>
      </c>
      <c r="G82" s="64" t="s">
        <v>178</v>
      </c>
      <c r="H82" s="64">
        <v>56</v>
      </c>
      <c r="I82" s="64"/>
      <c r="J82" s="64">
        <v>2</v>
      </c>
      <c r="K82" s="64"/>
      <c r="L82" s="64"/>
      <c r="M82" s="67" t="s">
        <v>19</v>
      </c>
      <c r="P82" s="33"/>
    </row>
  </sheetData>
  <sheetProtection algorithmName="SHA-512" hashValue="7OmnMt29b/icKTufdcbSdGoBPKFBudZq4h8fBcYyPkouumE4iGg2VZIB6wnFJTt8DwyZbo9uSRxQ0KxfcKI3Bw==" saltValue="4zscR6FgLOMvxnoLFc914Q==" spinCount="100000" sheet="1" formatCells="0" formatColumns="0" formatRows="0" insertColumns="0" insertRows="0" insertHyperlinks="0" deleteColumns="0" deleteRows="0" sort="0" autoFilter="0" pivotTables="0"/>
  <autoFilter ref="A1:M82" xr:uid="{00000000-0009-0000-0000-000003000000}">
    <sortState xmlns:xlrd2="http://schemas.microsoft.com/office/spreadsheetml/2017/richdata2" ref="A2:M82">
      <sortCondition ref="A1:A82"/>
    </sortState>
  </autoFilter>
  <pageMargins left="0.7" right="0.7" top="0.57999999999999996" bottom="0.49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6"/>
  <sheetViews>
    <sheetView workbookViewId="0">
      <selection activeCell="J34" sqref="J34"/>
    </sheetView>
  </sheetViews>
  <sheetFormatPr defaultRowHeight="15" x14ac:dyDescent="0.25"/>
  <cols>
    <col min="1" max="1" width="24.7109375" customWidth="1"/>
    <col min="2" max="2" width="45" customWidth="1"/>
    <col min="3" max="3" width="6" bestFit="1" customWidth="1"/>
    <col min="6" max="6" width="13.28515625" customWidth="1"/>
    <col min="7" max="7" width="7.5703125" customWidth="1"/>
    <col min="8" max="8" width="11.140625" customWidth="1"/>
    <col min="9" max="9" width="11.28515625" customWidth="1"/>
    <col min="11" max="11" width="14.42578125" customWidth="1"/>
    <col min="12" max="12" width="12.42578125" customWidth="1"/>
    <col min="13" max="13" width="19.85546875" customWidth="1"/>
  </cols>
  <sheetData>
    <row r="1" spans="1:16" s="103" customFormat="1" ht="40.5" customHeight="1" x14ac:dyDescent="0.25">
      <c r="A1" s="100" t="s">
        <v>0</v>
      </c>
      <c r="B1" s="101" t="s">
        <v>1</v>
      </c>
      <c r="C1" s="114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6" x14ac:dyDescent="0.25">
      <c r="A2" s="47" t="s">
        <v>392</v>
      </c>
      <c r="B2" s="6" t="s">
        <v>393</v>
      </c>
      <c r="C2" s="26" t="s">
        <v>394</v>
      </c>
      <c r="D2" s="6" t="s">
        <v>250</v>
      </c>
      <c r="E2" s="7">
        <v>197.06399999999999</v>
      </c>
      <c r="F2" s="6" t="s">
        <v>395</v>
      </c>
      <c r="G2" s="6" t="s">
        <v>60</v>
      </c>
      <c r="H2" s="6">
        <v>13</v>
      </c>
      <c r="I2" s="6">
        <v>0.52</v>
      </c>
      <c r="J2" s="6">
        <v>12</v>
      </c>
      <c r="K2" s="6">
        <v>60</v>
      </c>
      <c r="L2" s="6">
        <v>720</v>
      </c>
      <c r="M2" s="48" t="s">
        <v>252</v>
      </c>
      <c r="P2" s="5"/>
    </row>
    <row r="3" spans="1:16" x14ac:dyDescent="0.25">
      <c r="A3" s="47" t="s">
        <v>396</v>
      </c>
      <c r="B3" s="6" t="s">
        <v>397</v>
      </c>
      <c r="C3" s="18">
        <v>232</v>
      </c>
      <c r="D3" s="6" t="s">
        <v>16</v>
      </c>
      <c r="E3" s="7">
        <v>24.745200000000001</v>
      </c>
      <c r="F3" s="6" t="s">
        <v>395</v>
      </c>
      <c r="G3" s="6" t="s">
        <v>60</v>
      </c>
      <c r="H3" s="6">
        <v>13</v>
      </c>
      <c r="I3" s="6">
        <v>0.52</v>
      </c>
      <c r="J3" s="6">
        <v>12</v>
      </c>
      <c r="K3" s="6">
        <v>60</v>
      </c>
      <c r="L3" s="6">
        <v>720</v>
      </c>
      <c r="M3" s="48" t="s">
        <v>19</v>
      </c>
      <c r="P3" s="5"/>
    </row>
    <row r="4" spans="1:16" x14ac:dyDescent="0.25">
      <c r="A4" s="47" t="s">
        <v>398</v>
      </c>
      <c r="B4" s="6" t="s">
        <v>399</v>
      </c>
      <c r="C4" s="26" t="s">
        <v>400</v>
      </c>
      <c r="D4" s="6" t="s">
        <v>250</v>
      </c>
      <c r="E4" s="7">
        <v>156.36600000000001</v>
      </c>
      <c r="F4" s="6" t="s">
        <v>395</v>
      </c>
      <c r="G4" s="6" t="s">
        <v>401</v>
      </c>
      <c r="H4" s="6">
        <v>3</v>
      </c>
      <c r="I4" s="6">
        <v>1.08</v>
      </c>
      <c r="J4" s="6">
        <v>23</v>
      </c>
      <c r="K4" s="6">
        <v>36</v>
      </c>
      <c r="L4" s="6">
        <v>828</v>
      </c>
      <c r="M4" s="48" t="s">
        <v>252</v>
      </c>
      <c r="P4" s="5"/>
    </row>
    <row r="5" spans="1:16" x14ac:dyDescent="0.25">
      <c r="A5" s="47" t="s">
        <v>402</v>
      </c>
      <c r="B5" s="6" t="s">
        <v>403</v>
      </c>
      <c r="C5" s="26" t="s">
        <v>75</v>
      </c>
      <c r="D5" s="6" t="s">
        <v>250</v>
      </c>
      <c r="E5" s="7">
        <v>150.19499999999999</v>
      </c>
      <c r="F5" s="6" t="s">
        <v>395</v>
      </c>
      <c r="G5" s="6" t="s">
        <v>401</v>
      </c>
      <c r="H5" s="6">
        <v>3</v>
      </c>
      <c r="I5" s="6">
        <v>1.08</v>
      </c>
      <c r="J5" s="6">
        <v>23</v>
      </c>
      <c r="K5" s="6">
        <v>36</v>
      </c>
      <c r="L5" s="6">
        <v>828</v>
      </c>
      <c r="M5" s="48" t="s">
        <v>252</v>
      </c>
      <c r="P5" s="5"/>
    </row>
    <row r="6" spans="1:16" x14ac:dyDescent="0.25">
      <c r="A6" s="47" t="s">
        <v>404</v>
      </c>
      <c r="B6" s="6" t="s">
        <v>405</v>
      </c>
      <c r="C6" s="26" t="s">
        <v>400</v>
      </c>
      <c r="D6" s="6" t="s">
        <v>250</v>
      </c>
      <c r="E6" s="7">
        <v>156.36600000000001</v>
      </c>
      <c r="F6" s="6" t="s">
        <v>395</v>
      </c>
      <c r="G6" s="6" t="s">
        <v>401</v>
      </c>
      <c r="H6" s="6">
        <v>3</v>
      </c>
      <c r="I6" s="6">
        <v>1.08</v>
      </c>
      <c r="J6" s="6">
        <v>23</v>
      </c>
      <c r="K6" s="6">
        <v>36</v>
      </c>
      <c r="L6" s="6">
        <v>828</v>
      </c>
      <c r="M6" s="48" t="s">
        <v>252</v>
      </c>
      <c r="P6" s="5"/>
    </row>
    <row r="7" spans="1:16" x14ac:dyDescent="0.25">
      <c r="A7" s="47" t="s">
        <v>406</v>
      </c>
      <c r="B7" s="6" t="s">
        <v>407</v>
      </c>
      <c r="C7" s="26" t="s">
        <v>75</v>
      </c>
      <c r="D7" s="6" t="s">
        <v>250</v>
      </c>
      <c r="E7" s="7">
        <v>150.19499999999999</v>
      </c>
      <c r="F7" s="6" t="s">
        <v>395</v>
      </c>
      <c r="G7" s="6" t="s">
        <v>401</v>
      </c>
      <c r="H7" s="6">
        <v>3</v>
      </c>
      <c r="I7" s="6">
        <v>1.08</v>
      </c>
      <c r="J7" s="6">
        <v>23</v>
      </c>
      <c r="K7" s="6">
        <v>36</v>
      </c>
      <c r="L7" s="6">
        <v>828</v>
      </c>
      <c r="M7" s="48" t="s">
        <v>252</v>
      </c>
      <c r="P7" s="5"/>
    </row>
    <row r="8" spans="1:16" x14ac:dyDescent="0.25">
      <c r="A8" s="47" t="s">
        <v>408</v>
      </c>
      <c r="B8" s="6" t="s">
        <v>409</v>
      </c>
      <c r="C8" s="26" t="s">
        <v>394</v>
      </c>
      <c r="D8" s="6" t="s">
        <v>250</v>
      </c>
      <c r="E8" s="7">
        <v>197.06399999999999</v>
      </c>
      <c r="F8" s="6" t="s">
        <v>395</v>
      </c>
      <c r="G8" s="6" t="s">
        <v>60</v>
      </c>
      <c r="H8" s="6">
        <v>13</v>
      </c>
      <c r="I8" s="6">
        <v>0.52</v>
      </c>
      <c r="J8" s="6">
        <v>12</v>
      </c>
      <c r="K8" s="6">
        <v>60</v>
      </c>
      <c r="L8" s="6">
        <v>720</v>
      </c>
      <c r="M8" s="48" t="s">
        <v>252</v>
      </c>
      <c r="P8" s="5"/>
    </row>
    <row r="9" spans="1:16" x14ac:dyDescent="0.25">
      <c r="A9" s="47" t="s">
        <v>410</v>
      </c>
      <c r="B9" s="6" t="s">
        <v>411</v>
      </c>
      <c r="C9" s="18">
        <v>232</v>
      </c>
      <c r="D9" s="6" t="s">
        <v>16</v>
      </c>
      <c r="E9" s="7">
        <v>24.745200000000001</v>
      </c>
      <c r="F9" s="6" t="s">
        <v>395</v>
      </c>
      <c r="G9" s="6" t="s">
        <v>60</v>
      </c>
      <c r="H9" s="6">
        <v>13</v>
      </c>
      <c r="I9" s="6">
        <v>0.52</v>
      </c>
      <c r="J9" s="6">
        <v>12</v>
      </c>
      <c r="K9" s="6">
        <v>60</v>
      </c>
      <c r="L9" s="6">
        <v>720</v>
      </c>
      <c r="M9" s="48" t="s">
        <v>19</v>
      </c>
      <c r="P9" s="5"/>
    </row>
    <row r="10" spans="1:16" x14ac:dyDescent="0.25">
      <c r="A10" s="47" t="s">
        <v>412</v>
      </c>
      <c r="B10" s="6" t="s">
        <v>413</v>
      </c>
      <c r="C10" s="26" t="s">
        <v>400</v>
      </c>
      <c r="D10" s="6" t="s">
        <v>250</v>
      </c>
      <c r="E10" s="7">
        <v>156.36600000000001</v>
      </c>
      <c r="F10" s="6" t="s">
        <v>395</v>
      </c>
      <c r="G10" s="6" t="s">
        <v>401</v>
      </c>
      <c r="H10" s="6">
        <v>3</v>
      </c>
      <c r="I10" s="6">
        <v>1.08</v>
      </c>
      <c r="J10" s="6">
        <v>23</v>
      </c>
      <c r="K10" s="6">
        <v>36</v>
      </c>
      <c r="L10" s="6">
        <v>828</v>
      </c>
      <c r="M10" s="48" t="s">
        <v>252</v>
      </c>
      <c r="P10" s="5"/>
    </row>
    <row r="11" spans="1:16" x14ac:dyDescent="0.25">
      <c r="A11" s="47" t="s">
        <v>414</v>
      </c>
      <c r="B11" s="6" t="s">
        <v>415</v>
      </c>
      <c r="C11" s="26" t="s">
        <v>75</v>
      </c>
      <c r="D11" s="6" t="s">
        <v>250</v>
      </c>
      <c r="E11" s="7">
        <v>150.19499999999999</v>
      </c>
      <c r="F11" s="6" t="s">
        <v>395</v>
      </c>
      <c r="G11" s="6" t="s">
        <v>401</v>
      </c>
      <c r="H11" s="6">
        <v>3</v>
      </c>
      <c r="I11" s="6">
        <v>1.08</v>
      </c>
      <c r="J11" s="6">
        <v>23</v>
      </c>
      <c r="K11" s="6">
        <v>36</v>
      </c>
      <c r="L11" s="6">
        <v>828</v>
      </c>
      <c r="M11" s="48" t="s">
        <v>252</v>
      </c>
      <c r="P11" s="5"/>
    </row>
    <row r="12" spans="1:16" x14ac:dyDescent="0.25">
      <c r="A12" s="47" t="s">
        <v>416</v>
      </c>
      <c r="B12" s="6" t="s">
        <v>417</v>
      </c>
      <c r="C12" s="18">
        <v>327</v>
      </c>
      <c r="D12" s="6" t="s">
        <v>16</v>
      </c>
      <c r="E12" s="7">
        <v>116.9328</v>
      </c>
      <c r="F12" s="6" t="s">
        <v>395</v>
      </c>
      <c r="G12" s="6" t="s">
        <v>418</v>
      </c>
      <c r="H12" s="6"/>
      <c r="I12" s="6"/>
      <c r="J12" s="6"/>
      <c r="K12" s="6"/>
      <c r="L12" s="6"/>
      <c r="M12" s="48"/>
      <c r="P12" s="5"/>
    </row>
    <row r="13" spans="1:16" x14ac:dyDescent="0.25">
      <c r="A13" s="47" t="s">
        <v>419</v>
      </c>
      <c r="B13" s="6" t="s">
        <v>1511</v>
      </c>
      <c r="C13" s="18">
        <v>334</v>
      </c>
      <c r="D13" s="6" t="s">
        <v>16</v>
      </c>
      <c r="E13" s="7">
        <v>216.34199999999998</v>
      </c>
      <c r="F13" s="6" t="s">
        <v>395</v>
      </c>
      <c r="G13" s="6" t="s">
        <v>420</v>
      </c>
      <c r="H13" s="6"/>
      <c r="I13" s="6"/>
      <c r="J13" s="6"/>
      <c r="K13" s="6"/>
      <c r="L13" s="6"/>
      <c r="M13" s="48"/>
      <c r="P13" s="5"/>
    </row>
    <row r="14" spans="1:16" x14ac:dyDescent="0.25">
      <c r="A14" s="47" t="s">
        <v>421</v>
      </c>
      <c r="B14" s="6" t="s">
        <v>1512</v>
      </c>
      <c r="C14" s="18">
        <v>334</v>
      </c>
      <c r="D14" s="6" t="s">
        <v>16</v>
      </c>
      <c r="E14" s="7">
        <v>216.34199999999998</v>
      </c>
      <c r="F14" s="6" t="s">
        <v>395</v>
      </c>
      <c r="G14" s="6" t="s">
        <v>420</v>
      </c>
      <c r="H14" s="6"/>
      <c r="I14" s="6"/>
      <c r="J14" s="6"/>
      <c r="K14" s="6"/>
      <c r="L14" s="6"/>
      <c r="M14" s="48"/>
      <c r="P14" s="5"/>
    </row>
    <row r="15" spans="1:16" x14ac:dyDescent="0.25">
      <c r="A15" s="47" t="s">
        <v>422</v>
      </c>
      <c r="B15" s="6" t="s">
        <v>1513</v>
      </c>
      <c r="C15" s="18">
        <v>328</v>
      </c>
      <c r="D15" s="6" t="s">
        <v>16</v>
      </c>
      <c r="E15" s="7">
        <v>135.8946</v>
      </c>
      <c r="F15" s="6" t="s">
        <v>395</v>
      </c>
      <c r="G15" s="6" t="s">
        <v>167</v>
      </c>
      <c r="H15" s="6"/>
      <c r="I15" s="6"/>
      <c r="J15" s="6"/>
      <c r="K15" s="6"/>
      <c r="L15" s="6"/>
      <c r="M15" s="48"/>
      <c r="P15" s="5"/>
    </row>
    <row r="16" spans="1:16" ht="15.75" thickBot="1" x14ac:dyDescent="0.3">
      <c r="A16" s="49" t="s">
        <v>423</v>
      </c>
      <c r="B16" s="53" t="s">
        <v>1514</v>
      </c>
      <c r="C16" s="70">
        <v>328</v>
      </c>
      <c r="D16" s="53" t="s">
        <v>16</v>
      </c>
      <c r="E16" s="69">
        <v>135.8946</v>
      </c>
      <c r="F16" s="53" t="s">
        <v>395</v>
      </c>
      <c r="G16" s="53" t="s">
        <v>167</v>
      </c>
      <c r="H16" s="53"/>
      <c r="I16" s="53"/>
      <c r="J16" s="53"/>
      <c r="K16" s="53"/>
      <c r="L16" s="53"/>
      <c r="M16" s="54"/>
      <c r="P16" s="5"/>
    </row>
  </sheetData>
  <sheetProtection algorithmName="SHA-512" hashValue="oABc/pWGCIlGk/E2LFZa0NlPsbNvfw0g8HUGC0M0ngIxWFH6H1CBUPz2vXan/WSql1KnhP04Iekks6zQzxLjTg==" saltValue="0wFvu1CSwKwvtFzv/bVUKg==" spinCount="100000" sheet="1" formatCells="0" formatColumns="0" formatRows="0" insertColumns="0" insertRows="0" insertHyperlinks="0" deleteColumns="0" deleteRows="0" sort="0" autoFilter="0" pivotTables="0"/>
  <autoFilter ref="A1:M16" xr:uid="{00000000-0009-0000-0000-000004000000}">
    <sortState xmlns:xlrd2="http://schemas.microsoft.com/office/spreadsheetml/2017/richdata2" ref="A2:M16">
      <sortCondition ref="A1:A16"/>
    </sortState>
  </autoFilter>
  <pageMargins left="0.7" right="0.7" top="0.75" bottom="0.75" header="0.3" footer="0.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0"/>
  <sheetViews>
    <sheetView workbookViewId="0">
      <selection activeCell="G27" sqref="G27"/>
    </sheetView>
  </sheetViews>
  <sheetFormatPr defaultRowHeight="15" x14ac:dyDescent="0.25"/>
  <cols>
    <col min="1" max="1" width="18.85546875" customWidth="1"/>
    <col min="2" max="2" width="40.7109375" customWidth="1"/>
    <col min="5" max="5" width="9.140625" style="5"/>
    <col min="6" max="6" width="16.7109375" customWidth="1"/>
  </cols>
  <sheetData>
    <row r="1" spans="1:18" s="1" customFormat="1" ht="36" x14ac:dyDescent="0.25">
      <c r="A1" s="42" t="s">
        <v>0</v>
      </c>
      <c r="B1" s="43" t="s">
        <v>1</v>
      </c>
      <c r="C1" s="44" t="s">
        <v>2</v>
      </c>
      <c r="D1" s="43" t="s">
        <v>3</v>
      </c>
      <c r="E1" s="68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6" t="s">
        <v>12</v>
      </c>
    </row>
    <row r="2" spans="1:18" x14ac:dyDescent="0.25">
      <c r="A2" s="47" t="s">
        <v>424</v>
      </c>
      <c r="B2" s="6" t="s">
        <v>425</v>
      </c>
      <c r="C2" s="11" t="s">
        <v>90</v>
      </c>
      <c r="D2" s="6" t="s">
        <v>59</v>
      </c>
      <c r="E2" s="7">
        <v>97.634399999999999</v>
      </c>
      <c r="F2" s="6" t="s">
        <v>426</v>
      </c>
      <c r="G2" s="6" t="s">
        <v>427</v>
      </c>
      <c r="H2" s="6">
        <v>9</v>
      </c>
      <c r="I2" s="6">
        <v>0.315</v>
      </c>
      <c r="J2" s="6">
        <v>7.3</v>
      </c>
      <c r="K2" s="6">
        <v>120</v>
      </c>
      <c r="L2" s="6">
        <v>876</v>
      </c>
      <c r="M2" s="48" t="s">
        <v>252</v>
      </c>
      <c r="P2" s="5"/>
      <c r="R2" s="5"/>
    </row>
    <row r="3" spans="1:18" x14ac:dyDescent="0.25">
      <c r="A3" s="47" t="s">
        <v>428</v>
      </c>
      <c r="B3" s="6" t="s">
        <v>429</v>
      </c>
      <c r="C3" s="11" t="s">
        <v>90</v>
      </c>
      <c r="D3" s="6" t="s">
        <v>59</v>
      </c>
      <c r="E3" s="7">
        <v>97.634399999999999</v>
      </c>
      <c r="F3" s="6" t="s">
        <v>426</v>
      </c>
      <c r="G3" s="6" t="s">
        <v>427</v>
      </c>
      <c r="H3" s="6">
        <v>9</v>
      </c>
      <c r="I3" s="6">
        <v>0.315</v>
      </c>
      <c r="J3" s="6">
        <v>7.3</v>
      </c>
      <c r="K3" s="6">
        <v>120</v>
      </c>
      <c r="L3" s="6">
        <v>876</v>
      </c>
      <c r="M3" s="48" t="s">
        <v>252</v>
      </c>
      <c r="P3" s="5"/>
      <c r="R3" s="5"/>
    </row>
    <row r="4" spans="1:18" x14ac:dyDescent="0.25">
      <c r="A4" s="47" t="s">
        <v>430</v>
      </c>
      <c r="B4" s="6" t="s">
        <v>431</v>
      </c>
      <c r="C4" s="11" t="s">
        <v>432</v>
      </c>
      <c r="D4" s="6" t="s">
        <v>59</v>
      </c>
      <c r="E4" s="7">
        <v>110.313</v>
      </c>
      <c r="F4" s="6" t="s">
        <v>426</v>
      </c>
      <c r="G4" s="6" t="s">
        <v>433</v>
      </c>
      <c r="H4" s="6">
        <v>38</v>
      </c>
      <c r="I4" s="6">
        <v>0.18</v>
      </c>
      <c r="J4" s="6">
        <v>4.03</v>
      </c>
      <c r="K4" s="6">
        <v>210</v>
      </c>
      <c r="L4" s="6">
        <v>846</v>
      </c>
      <c r="M4" s="48" t="s">
        <v>252</v>
      </c>
      <c r="P4" s="5"/>
      <c r="R4" s="5"/>
    </row>
    <row r="5" spans="1:18" x14ac:dyDescent="0.25">
      <c r="A5" s="47" t="s">
        <v>434</v>
      </c>
      <c r="B5" s="6" t="s">
        <v>435</v>
      </c>
      <c r="C5" s="11" t="s">
        <v>432</v>
      </c>
      <c r="D5" s="6" t="s">
        <v>59</v>
      </c>
      <c r="E5" s="7">
        <v>110.313</v>
      </c>
      <c r="F5" s="6" t="s">
        <v>426</v>
      </c>
      <c r="G5" s="6" t="s">
        <v>433</v>
      </c>
      <c r="H5" s="6">
        <v>38</v>
      </c>
      <c r="I5" s="6">
        <v>0.18</v>
      </c>
      <c r="J5" s="6">
        <v>4.03</v>
      </c>
      <c r="K5" s="6">
        <v>210</v>
      </c>
      <c r="L5" s="6">
        <v>846</v>
      </c>
      <c r="M5" s="48" t="s">
        <v>252</v>
      </c>
      <c r="P5" s="5"/>
      <c r="R5" s="5"/>
    </row>
    <row r="6" spans="1:18" x14ac:dyDescent="0.25">
      <c r="A6" s="47" t="s">
        <v>436</v>
      </c>
      <c r="B6" s="6" t="s">
        <v>437</v>
      </c>
      <c r="C6" s="11" t="s">
        <v>432</v>
      </c>
      <c r="D6" s="6" t="s">
        <v>59</v>
      </c>
      <c r="E6" s="7">
        <v>110.313</v>
      </c>
      <c r="F6" s="6" t="s">
        <v>426</v>
      </c>
      <c r="G6" s="6" t="s">
        <v>433</v>
      </c>
      <c r="H6" s="6">
        <v>38</v>
      </c>
      <c r="I6" s="6">
        <v>0.18</v>
      </c>
      <c r="J6" s="6">
        <v>4.03</v>
      </c>
      <c r="K6" s="6">
        <v>210</v>
      </c>
      <c r="L6" s="6">
        <v>846</v>
      </c>
      <c r="M6" s="48" t="s">
        <v>252</v>
      </c>
      <c r="P6" s="5"/>
      <c r="R6" s="5"/>
    </row>
    <row r="7" spans="1:18" x14ac:dyDescent="0.25">
      <c r="A7" s="47" t="s">
        <v>438</v>
      </c>
      <c r="B7" s="6" t="s">
        <v>439</v>
      </c>
      <c r="C7" s="11" t="s">
        <v>432</v>
      </c>
      <c r="D7" s="6" t="s">
        <v>59</v>
      </c>
      <c r="E7" s="7">
        <v>110.313</v>
      </c>
      <c r="F7" s="6" t="s">
        <v>426</v>
      </c>
      <c r="G7" s="6" t="s">
        <v>433</v>
      </c>
      <c r="H7" s="6">
        <v>38</v>
      </c>
      <c r="I7" s="6">
        <v>0.18</v>
      </c>
      <c r="J7" s="6">
        <v>4.03</v>
      </c>
      <c r="K7" s="6">
        <v>210</v>
      </c>
      <c r="L7" s="6">
        <v>846</v>
      </c>
      <c r="M7" s="48" t="s">
        <v>252</v>
      </c>
      <c r="P7" s="5"/>
      <c r="R7" s="5"/>
    </row>
    <row r="8" spans="1:18" x14ac:dyDescent="0.25">
      <c r="A8" s="47" t="s">
        <v>440</v>
      </c>
      <c r="B8" s="6" t="s">
        <v>441</v>
      </c>
      <c r="C8" s="11" t="s">
        <v>432</v>
      </c>
      <c r="D8" s="6" t="s">
        <v>59</v>
      </c>
      <c r="E8" s="7">
        <v>110.313</v>
      </c>
      <c r="F8" s="6" t="s">
        <v>426</v>
      </c>
      <c r="G8" s="6" t="s">
        <v>433</v>
      </c>
      <c r="H8" s="6">
        <v>38</v>
      </c>
      <c r="I8" s="6">
        <v>0.18</v>
      </c>
      <c r="J8" s="6">
        <v>4.03</v>
      </c>
      <c r="K8" s="6">
        <v>210</v>
      </c>
      <c r="L8" s="6">
        <v>846</v>
      </c>
      <c r="M8" s="48" t="s">
        <v>252</v>
      </c>
      <c r="P8" s="5"/>
      <c r="R8" s="5"/>
    </row>
    <row r="9" spans="1:18" x14ac:dyDescent="0.25">
      <c r="A9" s="47" t="s">
        <v>442</v>
      </c>
      <c r="B9" s="6" t="s">
        <v>443</v>
      </c>
      <c r="C9" s="11" t="s">
        <v>432</v>
      </c>
      <c r="D9" s="6" t="s">
        <v>59</v>
      </c>
      <c r="E9" s="7">
        <v>110.313</v>
      </c>
      <c r="F9" s="6" t="s">
        <v>426</v>
      </c>
      <c r="G9" s="6" t="s">
        <v>433</v>
      </c>
      <c r="H9" s="6">
        <v>38</v>
      </c>
      <c r="I9" s="6">
        <v>0.18</v>
      </c>
      <c r="J9" s="6">
        <v>4.03</v>
      </c>
      <c r="K9" s="6">
        <v>210</v>
      </c>
      <c r="L9" s="6">
        <v>846</v>
      </c>
      <c r="M9" s="48" t="s">
        <v>252</v>
      </c>
      <c r="P9" s="5"/>
      <c r="R9" s="5"/>
    </row>
    <row r="10" spans="1:18" ht="15.75" thickBot="1" x14ac:dyDescent="0.3">
      <c r="A10" s="49" t="s">
        <v>444</v>
      </c>
      <c r="B10" s="53" t="s">
        <v>445</v>
      </c>
      <c r="C10" s="50" t="s">
        <v>432</v>
      </c>
      <c r="D10" s="53" t="s">
        <v>59</v>
      </c>
      <c r="E10" s="69">
        <v>110.313</v>
      </c>
      <c r="F10" s="53" t="s">
        <v>426</v>
      </c>
      <c r="G10" s="53" t="s">
        <v>433</v>
      </c>
      <c r="H10" s="53">
        <v>38</v>
      </c>
      <c r="I10" s="53">
        <v>0.18</v>
      </c>
      <c r="J10" s="53">
        <v>4.03</v>
      </c>
      <c r="K10" s="53">
        <v>210</v>
      </c>
      <c r="L10" s="53">
        <v>846</v>
      </c>
      <c r="M10" s="54" t="s">
        <v>252</v>
      </c>
      <c r="P10" s="5"/>
      <c r="R10" s="5"/>
    </row>
  </sheetData>
  <sheetProtection algorithmName="SHA-512" hashValue="UGk9doLJROHrJQyqnblEcbUp3Rn2JhCMdGkDmrfmQLEEqAVjxqsQwaWO7BTRImd9OqYqXLTgVIvNfcBcIsTrMg==" saltValue="cExDlzU/dXnTdyRAYXFShA==" spinCount="100000" sheet="1" formatCells="0" formatColumns="0" formatRows="0" insertColumns="0" insertRows="0" insertHyperlinks="0" deleteColumns="0" deleteRows="0" sort="0" autoFilter="0" pivotTables="0"/>
  <autoFilter ref="A1:M10" xr:uid="{00000000-0009-0000-0000-000005000000}">
    <sortState xmlns:xlrd2="http://schemas.microsoft.com/office/spreadsheetml/2017/richdata2" ref="A2:M10">
      <sortCondition ref="A1:A10"/>
    </sortState>
  </autoFilter>
  <pageMargins left="0.7" right="0.7" top="0.75" bottom="0.75" header="0.3" footer="0.3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3"/>
  <sheetViews>
    <sheetView workbookViewId="0">
      <selection activeCell="B12" sqref="B12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13.42578125" customWidth="1"/>
    <col min="7" max="7" width="10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8" s="103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x14ac:dyDescent="0.25">
      <c r="A2" s="47" t="s">
        <v>446</v>
      </c>
      <c r="B2" s="11" t="s">
        <v>447</v>
      </c>
      <c r="C2" s="11" t="s">
        <v>249</v>
      </c>
      <c r="D2" s="11" t="s">
        <v>59</v>
      </c>
      <c r="E2" s="7">
        <v>127.1532</v>
      </c>
      <c r="F2" s="11" t="s">
        <v>448</v>
      </c>
      <c r="G2" s="11" t="s">
        <v>449</v>
      </c>
      <c r="H2" s="6">
        <v>100</v>
      </c>
      <c r="I2" s="6">
        <v>1</v>
      </c>
      <c r="J2" s="6">
        <v>13.5</v>
      </c>
      <c r="K2" s="6">
        <v>96</v>
      </c>
      <c r="L2" s="6">
        <v>1296</v>
      </c>
      <c r="M2" s="48" t="s">
        <v>61</v>
      </c>
      <c r="N2" s="5"/>
      <c r="P2" s="5"/>
      <c r="R2" s="5"/>
    </row>
    <row r="3" spans="1:18" x14ac:dyDescent="0.25">
      <c r="A3" s="47" t="s">
        <v>450</v>
      </c>
      <c r="B3" s="11" t="s">
        <v>451</v>
      </c>
      <c r="C3" s="11" t="s">
        <v>249</v>
      </c>
      <c r="D3" s="11" t="s">
        <v>59</v>
      </c>
      <c r="E3" s="7">
        <v>127.1532</v>
      </c>
      <c r="F3" s="11" t="s">
        <v>448</v>
      </c>
      <c r="G3" s="11" t="s">
        <v>449</v>
      </c>
      <c r="H3" s="6">
        <v>100</v>
      </c>
      <c r="I3" s="6">
        <v>1</v>
      </c>
      <c r="J3" s="6">
        <v>13.5</v>
      </c>
      <c r="K3" s="6">
        <v>96</v>
      </c>
      <c r="L3" s="6">
        <v>1296</v>
      </c>
      <c r="M3" s="48" t="s">
        <v>61</v>
      </c>
      <c r="N3" s="5"/>
      <c r="P3" s="5"/>
      <c r="R3" s="5"/>
    </row>
    <row r="4" spans="1:18" x14ac:dyDescent="0.25">
      <c r="A4" s="47" t="s">
        <v>452</v>
      </c>
      <c r="B4" s="11" t="s">
        <v>453</v>
      </c>
      <c r="C4" s="11" t="s">
        <v>249</v>
      </c>
      <c r="D4" s="11" t="s">
        <v>59</v>
      </c>
      <c r="E4" s="7">
        <v>127.1532</v>
      </c>
      <c r="F4" s="11" t="s">
        <v>448</v>
      </c>
      <c r="G4" s="11" t="s">
        <v>449</v>
      </c>
      <c r="H4" s="6">
        <v>100</v>
      </c>
      <c r="I4" s="6">
        <v>1</v>
      </c>
      <c r="J4" s="6">
        <v>13.5</v>
      </c>
      <c r="K4" s="6">
        <v>96</v>
      </c>
      <c r="L4" s="6">
        <v>1296</v>
      </c>
      <c r="M4" s="48" t="s">
        <v>61</v>
      </c>
      <c r="N4" s="5"/>
      <c r="P4" s="5"/>
      <c r="R4" s="5"/>
    </row>
    <row r="5" spans="1:18" x14ac:dyDescent="0.25">
      <c r="A5" s="47" t="s">
        <v>454</v>
      </c>
      <c r="B5" s="11" t="s">
        <v>1515</v>
      </c>
      <c r="C5" s="11" t="s">
        <v>45</v>
      </c>
      <c r="D5" s="11" t="s">
        <v>16</v>
      </c>
      <c r="E5" s="7">
        <v>27.356400000000001</v>
      </c>
      <c r="F5" s="11" t="s">
        <v>448</v>
      </c>
      <c r="G5" s="11" t="s">
        <v>46</v>
      </c>
      <c r="H5" s="6">
        <v>20</v>
      </c>
      <c r="I5" s="6"/>
      <c r="J5" s="6">
        <v>0.8</v>
      </c>
      <c r="K5" s="6"/>
      <c r="L5" s="6"/>
      <c r="M5" s="48" t="s">
        <v>19</v>
      </c>
      <c r="N5" s="5"/>
      <c r="P5" s="5"/>
      <c r="R5" s="5"/>
    </row>
    <row r="6" spans="1:18" x14ac:dyDescent="0.25">
      <c r="A6" s="47" t="s">
        <v>455</v>
      </c>
      <c r="B6" s="11" t="s">
        <v>1516</v>
      </c>
      <c r="C6" s="11" t="s">
        <v>45</v>
      </c>
      <c r="D6" s="11" t="s">
        <v>16</v>
      </c>
      <c r="E6" s="7">
        <v>27.356400000000001</v>
      </c>
      <c r="F6" s="11" t="s">
        <v>448</v>
      </c>
      <c r="G6" s="11" t="s">
        <v>456</v>
      </c>
      <c r="H6" s="6">
        <v>20</v>
      </c>
      <c r="I6" s="6"/>
      <c r="J6" s="6">
        <v>7.6</v>
      </c>
      <c r="K6" s="6"/>
      <c r="L6" s="6"/>
      <c r="M6" s="48" t="s">
        <v>19</v>
      </c>
      <c r="N6" s="5"/>
      <c r="P6" s="5"/>
      <c r="R6" s="5"/>
    </row>
    <row r="7" spans="1:18" x14ac:dyDescent="0.25">
      <c r="A7" s="47" t="s">
        <v>457</v>
      </c>
      <c r="B7" s="11" t="s">
        <v>458</v>
      </c>
      <c r="C7" s="11" t="s">
        <v>114</v>
      </c>
      <c r="D7" s="11" t="s">
        <v>16</v>
      </c>
      <c r="E7" s="7">
        <v>21.2058</v>
      </c>
      <c r="F7" s="11" t="s">
        <v>448</v>
      </c>
      <c r="G7" s="11" t="s">
        <v>115</v>
      </c>
      <c r="H7" s="6">
        <v>20</v>
      </c>
      <c r="I7" s="6"/>
      <c r="J7" s="6">
        <v>1</v>
      </c>
      <c r="K7" s="6"/>
      <c r="L7" s="6"/>
      <c r="M7" s="48" t="s">
        <v>19</v>
      </c>
      <c r="N7" s="5"/>
      <c r="P7" s="5"/>
      <c r="R7" s="5"/>
    </row>
    <row r="8" spans="1:18" x14ac:dyDescent="0.25">
      <c r="A8" s="47" t="s">
        <v>459</v>
      </c>
      <c r="B8" s="11" t="s">
        <v>460</v>
      </c>
      <c r="C8" s="11" t="s">
        <v>126</v>
      </c>
      <c r="D8" s="11" t="s">
        <v>16</v>
      </c>
      <c r="E8" s="7">
        <v>17.880600000000001</v>
      </c>
      <c r="F8" s="11" t="s">
        <v>448</v>
      </c>
      <c r="G8" s="11" t="s">
        <v>127</v>
      </c>
      <c r="H8" s="6">
        <v>60</v>
      </c>
      <c r="I8" s="6"/>
      <c r="J8" s="6">
        <v>9.6</v>
      </c>
      <c r="K8" s="6"/>
      <c r="L8" s="6"/>
      <c r="M8" s="48" t="s">
        <v>19</v>
      </c>
      <c r="N8" s="5"/>
      <c r="P8" s="5"/>
      <c r="R8" s="5"/>
    </row>
    <row r="9" spans="1:18" x14ac:dyDescent="0.25">
      <c r="A9" s="47" t="s">
        <v>461</v>
      </c>
      <c r="B9" s="11" t="s">
        <v>462</v>
      </c>
      <c r="C9" s="11" t="s">
        <v>463</v>
      </c>
      <c r="D9" s="11" t="s">
        <v>59</v>
      </c>
      <c r="E9" s="7">
        <v>432.68399999999997</v>
      </c>
      <c r="F9" s="11" t="s">
        <v>448</v>
      </c>
      <c r="G9" s="11" t="s">
        <v>464</v>
      </c>
      <c r="H9" s="6">
        <v>32</v>
      </c>
      <c r="I9" s="6">
        <v>0.43</v>
      </c>
      <c r="J9" s="6">
        <v>7</v>
      </c>
      <c r="K9" s="6">
        <v>96</v>
      </c>
      <c r="L9" s="6">
        <v>672</v>
      </c>
      <c r="M9" s="48" t="s">
        <v>61</v>
      </c>
      <c r="N9" s="5"/>
      <c r="P9" s="5"/>
      <c r="R9" s="5"/>
    </row>
    <row r="10" spans="1:18" x14ac:dyDescent="0.25">
      <c r="A10" s="47" t="s">
        <v>465</v>
      </c>
      <c r="B10" s="11" t="s">
        <v>466</v>
      </c>
      <c r="C10" s="11" t="s">
        <v>463</v>
      </c>
      <c r="D10" s="11" t="s">
        <v>59</v>
      </c>
      <c r="E10" s="7">
        <v>432.68399999999997</v>
      </c>
      <c r="F10" s="11" t="s">
        <v>448</v>
      </c>
      <c r="G10" s="11" t="s">
        <v>464</v>
      </c>
      <c r="H10" s="6">
        <v>36</v>
      </c>
      <c r="I10" s="6">
        <v>0.48</v>
      </c>
      <c r="J10" s="6">
        <v>7.9</v>
      </c>
      <c r="K10" s="6">
        <v>96</v>
      </c>
      <c r="L10" s="6">
        <v>758.4</v>
      </c>
      <c r="M10" s="48" t="s">
        <v>61</v>
      </c>
      <c r="N10" s="5"/>
      <c r="P10" s="5"/>
      <c r="R10" s="5"/>
    </row>
    <row r="11" spans="1:18" x14ac:dyDescent="0.25">
      <c r="A11" s="47" t="s">
        <v>467</v>
      </c>
      <c r="B11" s="11" t="s">
        <v>468</v>
      </c>
      <c r="C11" s="11" t="s">
        <v>463</v>
      </c>
      <c r="D11" s="11" t="s">
        <v>59</v>
      </c>
      <c r="E11" s="7">
        <v>432.68399999999997</v>
      </c>
      <c r="F11" s="11" t="s">
        <v>448</v>
      </c>
      <c r="G11" s="11" t="s">
        <v>464</v>
      </c>
      <c r="H11" s="6">
        <v>36</v>
      </c>
      <c r="I11" s="6">
        <v>0.48</v>
      </c>
      <c r="J11" s="6">
        <v>7.9</v>
      </c>
      <c r="K11" s="6">
        <v>96</v>
      </c>
      <c r="L11" s="6">
        <v>758.4</v>
      </c>
      <c r="M11" s="48" t="s">
        <v>61</v>
      </c>
      <c r="N11" s="5"/>
      <c r="P11" s="5"/>
      <c r="R11" s="5"/>
    </row>
    <row r="12" spans="1:18" x14ac:dyDescent="0.25">
      <c r="A12" s="47" t="s">
        <v>469</v>
      </c>
      <c r="B12" s="11" t="s">
        <v>470</v>
      </c>
      <c r="C12" s="11" t="s">
        <v>161</v>
      </c>
      <c r="D12" s="11" t="s">
        <v>16</v>
      </c>
      <c r="E12" s="7">
        <v>11.781000000000001</v>
      </c>
      <c r="F12" s="11" t="s">
        <v>448</v>
      </c>
      <c r="G12" s="11" t="s">
        <v>471</v>
      </c>
      <c r="H12" s="6">
        <v>60</v>
      </c>
      <c r="I12" s="6"/>
      <c r="J12" s="6">
        <v>3</v>
      </c>
      <c r="K12" s="6"/>
      <c r="L12" s="6"/>
      <c r="M12" s="48" t="s">
        <v>19</v>
      </c>
      <c r="N12" s="5"/>
      <c r="P12" s="5"/>
      <c r="R12" s="5"/>
    </row>
    <row r="13" spans="1:18" x14ac:dyDescent="0.25">
      <c r="A13" s="47" t="s">
        <v>472</v>
      </c>
      <c r="B13" s="11" t="s">
        <v>473</v>
      </c>
      <c r="C13" s="11" t="s">
        <v>161</v>
      </c>
      <c r="D13" s="11" t="s">
        <v>16</v>
      </c>
      <c r="E13" s="7">
        <v>11.781000000000001</v>
      </c>
      <c r="F13" s="11" t="s">
        <v>448</v>
      </c>
      <c r="G13" s="11" t="s">
        <v>471</v>
      </c>
      <c r="H13" s="6">
        <v>60</v>
      </c>
      <c r="I13" s="6"/>
      <c r="J13" s="6">
        <v>3</v>
      </c>
      <c r="K13" s="6"/>
      <c r="L13" s="6"/>
      <c r="M13" s="48" t="s">
        <v>19</v>
      </c>
      <c r="N13" s="5"/>
      <c r="P13" s="5"/>
      <c r="R13" s="5"/>
    </row>
    <row r="14" spans="1:18" x14ac:dyDescent="0.25">
      <c r="A14" s="47" t="s">
        <v>474</v>
      </c>
      <c r="B14" s="11" t="s">
        <v>475</v>
      </c>
      <c r="C14" s="11" t="s">
        <v>161</v>
      </c>
      <c r="D14" s="11" t="s">
        <v>16</v>
      </c>
      <c r="E14" s="7">
        <v>11.781000000000001</v>
      </c>
      <c r="F14" s="11" t="s">
        <v>448</v>
      </c>
      <c r="G14" s="11" t="s">
        <v>471</v>
      </c>
      <c r="H14" s="6">
        <v>60</v>
      </c>
      <c r="I14" s="6"/>
      <c r="J14" s="6">
        <v>3</v>
      </c>
      <c r="K14" s="6"/>
      <c r="L14" s="6"/>
      <c r="M14" s="48" t="s">
        <v>19</v>
      </c>
      <c r="N14" s="5"/>
      <c r="P14" s="5"/>
      <c r="R14" s="5"/>
    </row>
    <row r="15" spans="1:18" x14ac:dyDescent="0.25">
      <c r="A15" s="47" t="s">
        <v>476</v>
      </c>
      <c r="B15" s="11" t="s">
        <v>477</v>
      </c>
      <c r="C15" s="11" t="s">
        <v>478</v>
      </c>
      <c r="D15" s="11" t="s">
        <v>59</v>
      </c>
      <c r="E15" s="7">
        <v>259.18200000000002</v>
      </c>
      <c r="F15" s="11" t="s">
        <v>448</v>
      </c>
      <c r="G15" s="11" t="s">
        <v>464</v>
      </c>
      <c r="H15" s="6">
        <v>50</v>
      </c>
      <c r="I15" s="6">
        <v>0.66</v>
      </c>
      <c r="J15" s="6">
        <v>8</v>
      </c>
      <c r="K15" s="6">
        <v>96</v>
      </c>
      <c r="L15" s="6">
        <v>768</v>
      </c>
      <c r="M15" s="48" t="s">
        <v>61</v>
      </c>
      <c r="N15" s="5"/>
      <c r="P15" s="5"/>
      <c r="R15" s="5"/>
    </row>
    <row r="16" spans="1:18" x14ac:dyDescent="0.25">
      <c r="A16" s="47" t="s">
        <v>479</v>
      </c>
      <c r="B16" s="11" t="s">
        <v>480</v>
      </c>
      <c r="C16" s="11" t="s">
        <v>478</v>
      </c>
      <c r="D16" s="11" t="s">
        <v>59</v>
      </c>
      <c r="E16" s="7">
        <v>259.18200000000002</v>
      </c>
      <c r="F16" s="11" t="s">
        <v>448</v>
      </c>
      <c r="G16" s="11" t="s">
        <v>464</v>
      </c>
      <c r="H16" s="6">
        <v>50</v>
      </c>
      <c r="I16" s="6">
        <v>0.66</v>
      </c>
      <c r="J16" s="6">
        <v>8</v>
      </c>
      <c r="K16" s="6">
        <v>96</v>
      </c>
      <c r="L16" s="6">
        <v>768</v>
      </c>
      <c r="M16" s="48" t="s">
        <v>61</v>
      </c>
      <c r="N16" s="5"/>
      <c r="P16" s="5"/>
      <c r="R16" s="5"/>
    </row>
    <row r="17" spans="1:18" x14ac:dyDescent="0.25">
      <c r="A17" s="47" t="s">
        <v>481</v>
      </c>
      <c r="B17" s="11" t="s">
        <v>482</v>
      </c>
      <c r="C17" s="11" t="s">
        <v>478</v>
      </c>
      <c r="D17" s="11" t="s">
        <v>59</v>
      </c>
      <c r="E17" s="7">
        <v>259.18200000000002</v>
      </c>
      <c r="F17" s="11" t="s">
        <v>448</v>
      </c>
      <c r="G17" s="11" t="s">
        <v>464</v>
      </c>
      <c r="H17" s="6">
        <v>50</v>
      </c>
      <c r="I17" s="6">
        <v>0.66</v>
      </c>
      <c r="J17" s="6">
        <v>8</v>
      </c>
      <c r="K17" s="6">
        <v>96</v>
      </c>
      <c r="L17" s="6">
        <v>768</v>
      </c>
      <c r="M17" s="48" t="s">
        <v>61</v>
      </c>
      <c r="N17" s="5"/>
      <c r="P17" s="5"/>
      <c r="R17" s="5"/>
    </row>
    <row r="18" spans="1:18" x14ac:dyDescent="0.25">
      <c r="A18" s="47" t="s">
        <v>1517</v>
      </c>
      <c r="B18" s="11" t="s">
        <v>483</v>
      </c>
      <c r="C18" s="11" t="s">
        <v>484</v>
      </c>
      <c r="D18" s="11" t="s">
        <v>16</v>
      </c>
      <c r="E18" s="7">
        <v>2.2746</v>
      </c>
      <c r="F18" s="11" t="s">
        <v>448</v>
      </c>
      <c r="G18" s="11" t="s">
        <v>485</v>
      </c>
      <c r="H18" s="6">
        <v>100</v>
      </c>
      <c r="I18" s="6"/>
      <c r="J18" s="6">
        <v>0.4</v>
      </c>
      <c r="K18" s="6"/>
      <c r="L18" s="6"/>
      <c r="M18" s="48" t="s">
        <v>19</v>
      </c>
      <c r="N18" s="5"/>
      <c r="P18" s="5"/>
      <c r="R18" s="5"/>
    </row>
    <row r="19" spans="1:18" x14ac:dyDescent="0.25">
      <c r="A19" s="47" t="s">
        <v>1518</v>
      </c>
      <c r="B19" s="11" t="s">
        <v>486</v>
      </c>
      <c r="C19" s="11" t="s">
        <v>487</v>
      </c>
      <c r="D19" s="11" t="s">
        <v>16</v>
      </c>
      <c r="E19" s="7">
        <v>2.7233999999999998</v>
      </c>
      <c r="F19" s="11" t="s">
        <v>448</v>
      </c>
      <c r="G19" s="11" t="s">
        <v>485</v>
      </c>
      <c r="H19" s="6">
        <v>100</v>
      </c>
      <c r="I19" s="6"/>
      <c r="J19" s="6">
        <v>0.4</v>
      </c>
      <c r="K19" s="6"/>
      <c r="L19" s="6"/>
      <c r="M19" s="48" t="s">
        <v>19</v>
      </c>
      <c r="N19" s="5"/>
      <c r="P19" s="5"/>
      <c r="R19" s="5"/>
    </row>
    <row r="20" spans="1:18" x14ac:dyDescent="0.25">
      <c r="A20" s="47" t="s">
        <v>1519</v>
      </c>
      <c r="B20" s="11" t="s">
        <v>488</v>
      </c>
      <c r="C20" s="11" t="s">
        <v>484</v>
      </c>
      <c r="D20" s="11" t="s">
        <v>16</v>
      </c>
      <c r="E20" s="7">
        <v>2.27</v>
      </c>
      <c r="F20" s="11" t="s">
        <v>448</v>
      </c>
      <c r="G20" s="11" t="s">
        <v>485</v>
      </c>
      <c r="H20" s="6">
        <v>100</v>
      </c>
      <c r="I20" s="6"/>
      <c r="J20" s="6">
        <v>0.4</v>
      </c>
      <c r="K20" s="6"/>
      <c r="L20" s="6"/>
      <c r="M20" s="48" t="s">
        <v>19</v>
      </c>
      <c r="N20" s="5"/>
      <c r="P20" s="5"/>
      <c r="R20" s="5"/>
    </row>
    <row r="21" spans="1:18" x14ac:dyDescent="0.25">
      <c r="A21" s="47" t="s">
        <v>1520</v>
      </c>
      <c r="B21" s="11" t="s">
        <v>489</v>
      </c>
      <c r="C21" s="11" t="s">
        <v>487</v>
      </c>
      <c r="D21" s="11" t="s">
        <v>16</v>
      </c>
      <c r="E21" s="7">
        <v>2.7233999999999998</v>
      </c>
      <c r="F21" s="11" t="s">
        <v>448</v>
      </c>
      <c r="G21" s="11" t="s">
        <v>485</v>
      </c>
      <c r="H21" s="6">
        <v>100</v>
      </c>
      <c r="I21" s="6"/>
      <c r="J21" s="6">
        <v>0.4</v>
      </c>
      <c r="K21" s="6"/>
      <c r="L21" s="6"/>
      <c r="M21" s="48" t="s">
        <v>19</v>
      </c>
      <c r="N21" s="5"/>
      <c r="P21" s="5"/>
      <c r="R21" s="5"/>
    </row>
    <row r="22" spans="1:18" x14ac:dyDescent="0.25">
      <c r="A22" s="47" t="s">
        <v>1521</v>
      </c>
      <c r="B22" s="11" t="s">
        <v>490</v>
      </c>
      <c r="C22" s="11" t="s">
        <v>484</v>
      </c>
      <c r="D22" s="11" t="s">
        <v>16</v>
      </c>
      <c r="E22" s="7">
        <v>2.2746</v>
      </c>
      <c r="F22" s="11" t="s">
        <v>448</v>
      </c>
      <c r="G22" s="11" t="s">
        <v>485</v>
      </c>
      <c r="H22" s="6">
        <v>100</v>
      </c>
      <c r="I22" s="6"/>
      <c r="J22" s="6">
        <v>0.4</v>
      </c>
      <c r="K22" s="6"/>
      <c r="L22" s="6"/>
      <c r="M22" s="48" t="s">
        <v>19</v>
      </c>
      <c r="N22" s="5"/>
      <c r="P22" s="5"/>
      <c r="R22" s="5"/>
    </row>
    <row r="23" spans="1:18" x14ac:dyDescent="0.25">
      <c r="A23" s="47" t="s">
        <v>1522</v>
      </c>
      <c r="B23" s="11" t="s">
        <v>491</v>
      </c>
      <c r="C23" s="11" t="s">
        <v>484</v>
      </c>
      <c r="D23" s="11" t="s">
        <v>16</v>
      </c>
      <c r="E23" s="7">
        <v>2.2746</v>
      </c>
      <c r="F23" s="11" t="s">
        <v>448</v>
      </c>
      <c r="G23" s="11" t="s">
        <v>485</v>
      </c>
      <c r="H23" s="6">
        <v>100</v>
      </c>
      <c r="I23" s="6"/>
      <c r="J23" s="6">
        <v>0.4</v>
      </c>
      <c r="K23" s="6"/>
      <c r="L23" s="6"/>
      <c r="M23" s="48" t="s">
        <v>19</v>
      </c>
      <c r="N23" s="5"/>
      <c r="P23" s="5"/>
      <c r="R23" s="5"/>
    </row>
    <row r="24" spans="1:18" x14ac:dyDescent="0.25">
      <c r="A24" s="47" t="s">
        <v>1522</v>
      </c>
      <c r="B24" s="11" t="s">
        <v>493</v>
      </c>
      <c r="C24" s="11" t="s">
        <v>484</v>
      </c>
      <c r="D24" s="11" t="s">
        <v>16</v>
      </c>
      <c r="E24" s="7">
        <v>2.2746</v>
      </c>
      <c r="F24" s="11" t="s">
        <v>448</v>
      </c>
      <c r="G24" s="11" t="s">
        <v>485</v>
      </c>
      <c r="H24" s="6">
        <v>100</v>
      </c>
      <c r="I24" s="6"/>
      <c r="J24" s="6">
        <v>0.4</v>
      </c>
      <c r="K24" s="6"/>
      <c r="L24" s="6"/>
      <c r="M24" s="48" t="s">
        <v>19</v>
      </c>
      <c r="N24" s="5"/>
      <c r="P24" s="5"/>
      <c r="R24" s="5"/>
    </row>
    <row r="25" spans="1:18" x14ac:dyDescent="0.25">
      <c r="A25" s="47" t="s">
        <v>1523</v>
      </c>
      <c r="B25" s="11" t="s">
        <v>492</v>
      </c>
      <c r="C25" s="11" t="s">
        <v>484</v>
      </c>
      <c r="D25" s="11" t="s">
        <v>16</v>
      </c>
      <c r="E25" s="7">
        <v>2.2746</v>
      </c>
      <c r="F25" s="11" t="s">
        <v>448</v>
      </c>
      <c r="G25" s="11" t="s">
        <v>485</v>
      </c>
      <c r="H25" s="6">
        <v>100</v>
      </c>
      <c r="I25" s="6"/>
      <c r="J25" s="6">
        <v>0.4</v>
      </c>
      <c r="K25" s="6"/>
      <c r="L25" s="6"/>
      <c r="M25" s="48" t="s">
        <v>19</v>
      </c>
      <c r="N25" s="5"/>
      <c r="P25" s="5"/>
      <c r="R25" s="5"/>
    </row>
    <row r="26" spans="1:18" x14ac:dyDescent="0.25">
      <c r="A26" s="47" t="s">
        <v>1524</v>
      </c>
      <c r="B26" s="11" t="s">
        <v>494</v>
      </c>
      <c r="C26" s="11" t="s">
        <v>484</v>
      </c>
      <c r="D26" s="11" t="s">
        <v>16</v>
      </c>
      <c r="E26" s="7">
        <v>2.2746</v>
      </c>
      <c r="F26" s="11" t="s">
        <v>448</v>
      </c>
      <c r="G26" s="11" t="s">
        <v>485</v>
      </c>
      <c r="H26" s="6">
        <v>100</v>
      </c>
      <c r="I26" s="6"/>
      <c r="J26" s="6">
        <v>0.4</v>
      </c>
      <c r="K26" s="6"/>
      <c r="L26" s="6"/>
      <c r="M26" s="48" t="s">
        <v>19</v>
      </c>
      <c r="N26" s="5"/>
      <c r="P26" s="5"/>
      <c r="R26" s="5"/>
    </row>
    <row r="27" spans="1:18" x14ac:dyDescent="0.25">
      <c r="A27" s="47" t="s">
        <v>1525</v>
      </c>
      <c r="B27" s="11" t="s">
        <v>495</v>
      </c>
      <c r="C27" s="11" t="s">
        <v>487</v>
      </c>
      <c r="D27" s="11" t="s">
        <v>16</v>
      </c>
      <c r="E27" s="7">
        <v>2.7233999999999998</v>
      </c>
      <c r="F27" s="11" t="s">
        <v>448</v>
      </c>
      <c r="G27" s="11" t="s">
        <v>485</v>
      </c>
      <c r="H27" s="6">
        <v>100</v>
      </c>
      <c r="I27" s="6"/>
      <c r="J27" s="6">
        <v>0.4</v>
      </c>
      <c r="K27" s="6"/>
      <c r="L27" s="6"/>
      <c r="M27" s="48" t="s">
        <v>19</v>
      </c>
      <c r="N27" s="5"/>
      <c r="P27" s="5"/>
      <c r="R27" s="5"/>
    </row>
    <row r="28" spans="1:18" x14ac:dyDescent="0.25">
      <c r="A28" s="47" t="s">
        <v>1526</v>
      </c>
      <c r="B28" s="11" t="s">
        <v>496</v>
      </c>
      <c r="C28" s="11" t="s">
        <v>484</v>
      </c>
      <c r="D28" s="11" t="s">
        <v>16</v>
      </c>
      <c r="E28" s="7">
        <v>2.2746</v>
      </c>
      <c r="F28" s="11" t="s">
        <v>448</v>
      </c>
      <c r="G28" s="11" t="s">
        <v>485</v>
      </c>
      <c r="H28" s="6">
        <v>100</v>
      </c>
      <c r="I28" s="6"/>
      <c r="J28" s="6">
        <v>0.4</v>
      </c>
      <c r="K28" s="6"/>
      <c r="L28" s="6"/>
      <c r="M28" s="48" t="s">
        <v>19</v>
      </c>
      <c r="N28" s="5"/>
      <c r="P28" s="5"/>
      <c r="R28" s="5"/>
    </row>
    <row r="29" spans="1:18" x14ac:dyDescent="0.25">
      <c r="A29" s="47" t="s">
        <v>1527</v>
      </c>
      <c r="B29" s="11" t="s">
        <v>497</v>
      </c>
      <c r="C29" s="11" t="s">
        <v>487</v>
      </c>
      <c r="D29" s="11" t="s">
        <v>16</v>
      </c>
      <c r="E29" s="7">
        <v>2.7233999999999998</v>
      </c>
      <c r="F29" s="11" t="s">
        <v>448</v>
      </c>
      <c r="G29" s="11" t="s">
        <v>485</v>
      </c>
      <c r="H29" s="6">
        <v>100</v>
      </c>
      <c r="I29" s="6"/>
      <c r="J29" s="6">
        <v>0.4</v>
      </c>
      <c r="K29" s="6"/>
      <c r="L29" s="6"/>
      <c r="M29" s="48" t="s">
        <v>19</v>
      </c>
      <c r="N29" s="5"/>
      <c r="P29" s="5"/>
      <c r="R29" s="5"/>
    </row>
    <row r="30" spans="1:18" x14ac:dyDescent="0.25">
      <c r="A30" s="47" t="s">
        <v>1528</v>
      </c>
      <c r="B30" s="11" t="s">
        <v>498</v>
      </c>
      <c r="C30" s="11" t="s">
        <v>484</v>
      </c>
      <c r="D30" s="11" t="s">
        <v>16</v>
      </c>
      <c r="E30" s="7">
        <v>2.2746</v>
      </c>
      <c r="F30" s="11" t="s">
        <v>448</v>
      </c>
      <c r="G30" s="11" t="s">
        <v>485</v>
      </c>
      <c r="H30" s="6">
        <v>100</v>
      </c>
      <c r="I30" s="6"/>
      <c r="J30" s="6">
        <v>0.4</v>
      </c>
      <c r="K30" s="6"/>
      <c r="L30" s="6"/>
      <c r="M30" s="48" t="s">
        <v>19</v>
      </c>
      <c r="N30" s="5"/>
      <c r="P30" s="5"/>
      <c r="R30" s="5"/>
    </row>
    <row r="31" spans="1:18" ht="15.75" thickBot="1" x14ac:dyDescent="0.3">
      <c r="A31" s="49" t="s">
        <v>1529</v>
      </c>
      <c r="B31" s="50" t="s">
        <v>499</v>
      </c>
      <c r="C31" s="50" t="s">
        <v>484</v>
      </c>
      <c r="D31" s="50" t="s">
        <v>16</v>
      </c>
      <c r="E31" s="69">
        <v>2.2746</v>
      </c>
      <c r="F31" s="50" t="s">
        <v>448</v>
      </c>
      <c r="G31" s="50" t="s">
        <v>485</v>
      </c>
      <c r="H31" s="53">
        <v>100</v>
      </c>
      <c r="I31" s="53"/>
      <c r="J31" s="53">
        <v>0.4</v>
      </c>
      <c r="K31" s="53"/>
      <c r="L31" s="53"/>
      <c r="M31" s="54" t="s">
        <v>19</v>
      </c>
      <c r="N31" s="5"/>
      <c r="P31" s="5"/>
      <c r="R31" s="5"/>
    </row>
    <row r="33" spans="1:1" ht="15.75" x14ac:dyDescent="0.25">
      <c r="A33" s="91" t="s">
        <v>1543</v>
      </c>
    </row>
  </sheetData>
  <sheetProtection algorithmName="SHA-512" hashValue="9daTd75YJFuR1GcZgvnwhVn73K/PpBSdiXIdjlX7qVqnxNkexPFQtvL0d4V0x6tsHihQvsRc+2TdxPIiT7vCAw==" saltValue="SRonQIc/YioU4oTsVnT1j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6"/>
  <sheetViews>
    <sheetView topLeftCell="A28" workbookViewId="0">
      <selection activeCell="Q52" sqref="Q52"/>
    </sheetView>
  </sheetViews>
  <sheetFormatPr defaultRowHeight="15" x14ac:dyDescent="0.25"/>
  <cols>
    <col min="1" max="1" width="17.28515625" customWidth="1"/>
    <col min="2" max="2" width="43.85546875" customWidth="1"/>
    <col min="3" max="3" width="6.42578125" customWidth="1"/>
    <col min="4" max="4" width="4.42578125" customWidth="1"/>
    <col min="5" max="5" width="10.5703125" style="28" bestFit="1" customWidth="1"/>
    <col min="6" max="6" width="14.14062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8" s="103" customFormat="1" ht="37.5" customHeight="1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8" x14ac:dyDescent="0.25">
      <c r="A2" s="47" t="s">
        <v>500</v>
      </c>
      <c r="B2" s="11" t="s">
        <v>501</v>
      </c>
      <c r="C2" s="11" t="s">
        <v>502</v>
      </c>
      <c r="D2" s="11" t="s">
        <v>16</v>
      </c>
      <c r="E2" s="27">
        <v>59.037600000000005</v>
      </c>
      <c r="F2" s="11" t="s">
        <v>503</v>
      </c>
      <c r="G2" s="11" t="s">
        <v>504</v>
      </c>
      <c r="H2" s="6">
        <v>4</v>
      </c>
      <c r="I2" s="6"/>
      <c r="J2" s="6">
        <v>6.2</v>
      </c>
      <c r="K2" s="6">
        <v>51</v>
      </c>
      <c r="L2" s="6">
        <f>K2*J2</f>
        <v>316.2</v>
      </c>
      <c r="M2" s="48" t="s">
        <v>61</v>
      </c>
      <c r="N2" s="5"/>
      <c r="P2" s="5"/>
      <c r="R2" s="71"/>
    </row>
    <row r="3" spans="1:18" x14ac:dyDescent="0.25">
      <c r="A3" s="47" t="s">
        <v>508</v>
      </c>
      <c r="B3" s="11" t="s">
        <v>509</v>
      </c>
      <c r="C3" s="11" t="s">
        <v>502</v>
      </c>
      <c r="D3" s="11" t="s">
        <v>16</v>
      </c>
      <c r="E3" s="27">
        <v>59.037600000000005</v>
      </c>
      <c r="F3" s="11" t="s">
        <v>510</v>
      </c>
      <c r="G3" s="11" t="s">
        <v>504</v>
      </c>
      <c r="H3" s="6">
        <v>4</v>
      </c>
      <c r="I3" s="6"/>
      <c r="J3" s="6">
        <v>6.2</v>
      </c>
      <c r="K3" s="6">
        <v>51</v>
      </c>
      <c r="L3" s="6">
        <f t="shared" ref="L3:L5" si="0">K3*J3</f>
        <v>316.2</v>
      </c>
      <c r="M3" s="48" t="s">
        <v>61</v>
      </c>
      <c r="N3" s="5"/>
      <c r="P3" s="5"/>
      <c r="R3" s="71"/>
    </row>
    <row r="4" spans="1:18" x14ac:dyDescent="0.25">
      <c r="A4" s="47" t="s">
        <v>513</v>
      </c>
      <c r="B4" s="11" t="s">
        <v>514</v>
      </c>
      <c r="C4" s="11" t="s">
        <v>502</v>
      </c>
      <c r="D4" s="11" t="s">
        <v>16</v>
      </c>
      <c r="E4" s="27">
        <v>59.037600000000005</v>
      </c>
      <c r="F4" s="11" t="s">
        <v>503</v>
      </c>
      <c r="G4" s="11" t="s">
        <v>504</v>
      </c>
      <c r="H4" s="6">
        <v>4</v>
      </c>
      <c r="I4" s="6"/>
      <c r="J4" s="6">
        <v>6.2</v>
      </c>
      <c r="K4" s="6">
        <v>51</v>
      </c>
      <c r="L4" s="6">
        <f t="shared" si="0"/>
        <v>316.2</v>
      </c>
      <c r="M4" s="48" t="s">
        <v>61</v>
      </c>
      <c r="N4" s="5"/>
      <c r="P4" s="5"/>
      <c r="R4" s="71"/>
    </row>
    <row r="5" spans="1:18" x14ac:dyDescent="0.25">
      <c r="A5" s="47" t="s">
        <v>517</v>
      </c>
      <c r="B5" s="11" t="s">
        <v>518</v>
      </c>
      <c r="C5" s="11" t="s">
        <v>502</v>
      </c>
      <c r="D5" s="11" t="s">
        <v>16</v>
      </c>
      <c r="E5" s="27">
        <v>59.037600000000005</v>
      </c>
      <c r="F5" s="11" t="s">
        <v>503</v>
      </c>
      <c r="G5" s="11" t="s">
        <v>504</v>
      </c>
      <c r="H5" s="6">
        <v>4</v>
      </c>
      <c r="I5" s="6"/>
      <c r="J5" s="6">
        <v>6.2</v>
      </c>
      <c r="K5" s="6">
        <v>51</v>
      </c>
      <c r="L5" s="6">
        <f t="shared" si="0"/>
        <v>316.2</v>
      </c>
      <c r="M5" s="48" t="s">
        <v>61</v>
      </c>
      <c r="N5" s="5"/>
      <c r="P5" s="5"/>
      <c r="R5" s="71"/>
    </row>
    <row r="6" spans="1:18" x14ac:dyDescent="0.25">
      <c r="A6" s="47" t="s">
        <v>505</v>
      </c>
      <c r="B6" s="11" t="s">
        <v>506</v>
      </c>
      <c r="C6" s="11" t="s">
        <v>502</v>
      </c>
      <c r="D6" s="11" t="s">
        <v>16</v>
      </c>
      <c r="E6" s="27">
        <v>59.037600000000005</v>
      </c>
      <c r="F6" s="11" t="s">
        <v>503</v>
      </c>
      <c r="G6" s="11" t="s">
        <v>507</v>
      </c>
      <c r="H6" s="6">
        <v>10</v>
      </c>
      <c r="I6" s="6"/>
      <c r="J6" s="6">
        <v>0.8</v>
      </c>
      <c r="K6" s="6"/>
      <c r="L6" s="6"/>
      <c r="M6" s="48" t="s">
        <v>19</v>
      </c>
      <c r="N6" s="5"/>
      <c r="P6" s="5"/>
      <c r="R6" s="71"/>
    </row>
    <row r="7" spans="1:18" x14ac:dyDescent="0.25">
      <c r="A7" s="47" t="s">
        <v>511</v>
      </c>
      <c r="B7" s="11" t="s">
        <v>512</v>
      </c>
      <c r="C7" s="11" t="s">
        <v>502</v>
      </c>
      <c r="D7" s="11" t="s">
        <v>16</v>
      </c>
      <c r="E7" s="27">
        <v>59.037600000000005</v>
      </c>
      <c r="F7" s="11" t="s">
        <v>503</v>
      </c>
      <c r="G7" s="11" t="s">
        <v>507</v>
      </c>
      <c r="H7" s="6">
        <v>10</v>
      </c>
      <c r="I7" s="6"/>
      <c r="J7" s="6">
        <v>0.8</v>
      </c>
      <c r="K7" s="6"/>
      <c r="L7" s="6"/>
      <c r="M7" s="48" t="s">
        <v>19</v>
      </c>
      <c r="N7" s="5"/>
      <c r="P7" s="5"/>
      <c r="R7" s="71"/>
    </row>
    <row r="8" spans="1:18" x14ac:dyDescent="0.25">
      <c r="A8" s="47" t="s">
        <v>515</v>
      </c>
      <c r="B8" s="11" t="s">
        <v>516</v>
      </c>
      <c r="C8" s="11" t="s">
        <v>502</v>
      </c>
      <c r="D8" s="11" t="s">
        <v>16</v>
      </c>
      <c r="E8" s="27">
        <v>59.037600000000005</v>
      </c>
      <c r="F8" s="11" t="s">
        <v>503</v>
      </c>
      <c r="G8" s="11" t="s">
        <v>507</v>
      </c>
      <c r="H8" s="6">
        <v>10</v>
      </c>
      <c r="I8" s="6"/>
      <c r="J8" s="6">
        <v>0.8</v>
      </c>
      <c r="K8" s="6"/>
      <c r="L8" s="6"/>
      <c r="M8" s="48" t="s">
        <v>19</v>
      </c>
      <c r="N8" s="5"/>
      <c r="P8" s="5"/>
      <c r="R8" s="71"/>
    </row>
    <row r="9" spans="1:18" x14ac:dyDescent="0.25">
      <c r="A9" s="47" t="s">
        <v>519</v>
      </c>
      <c r="B9" s="11" t="s">
        <v>520</v>
      </c>
      <c r="C9" s="11" t="s">
        <v>502</v>
      </c>
      <c r="D9" s="11" t="s">
        <v>16</v>
      </c>
      <c r="E9" s="27">
        <v>59.037600000000005</v>
      </c>
      <c r="F9" s="11" t="s">
        <v>503</v>
      </c>
      <c r="G9" s="11" t="s">
        <v>507</v>
      </c>
      <c r="H9" s="6">
        <v>10</v>
      </c>
      <c r="I9" s="6"/>
      <c r="J9" s="6">
        <v>0.8</v>
      </c>
      <c r="K9" s="6"/>
      <c r="L9" s="6"/>
      <c r="M9" s="48" t="s">
        <v>19</v>
      </c>
      <c r="N9" s="5"/>
      <c r="P9" s="5"/>
      <c r="R9" s="71"/>
    </row>
    <row r="10" spans="1:18" x14ac:dyDescent="0.25">
      <c r="A10" s="47" t="s">
        <v>521</v>
      </c>
      <c r="B10" s="11" t="s">
        <v>522</v>
      </c>
      <c r="C10" s="11" t="s">
        <v>523</v>
      </c>
      <c r="D10" s="11" t="s">
        <v>16</v>
      </c>
      <c r="E10" s="27">
        <v>37.107600000000005</v>
      </c>
      <c r="F10" s="11" t="s">
        <v>503</v>
      </c>
      <c r="G10" s="11" t="s">
        <v>524</v>
      </c>
      <c r="H10" s="6">
        <v>4</v>
      </c>
      <c r="I10" s="6"/>
      <c r="J10" s="6">
        <v>2.8</v>
      </c>
      <c r="K10" s="6">
        <v>160</v>
      </c>
      <c r="L10" s="6">
        <f>K10*J10</f>
        <v>448</v>
      </c>
      <c r="M10" s="48" t="s">
        <v>61</v>
      </c>
      <c r="N10" s="5"/>
      <c r="P10" s="5"/>
      <c r="R10" s="71"/>
    </row>
    <row r="11" spans="1:18" x14ac:dyDescent="0.25">
      <c r="A11" s="47" t="s">
        <v>528</v>
      </c>
      <c r="B11" s="11" t="s">
        <v>529</v>
      </c>
      <c r="C11" s="11" t="s">
        <v>523</v>
      </c>
      <c r="D11" s="11" t="s">
        <v>16</v>
      </c>
      <c r="E11" s="27">
        <v>37.107600000000005</v>
      </c>
      <c r="F11" s="11" t="s">
        <v>503</v>
      </c>
      <c r="G11" s="11" t="s">
        <v>524</v>
      </c>
      <c r="H11" s="6">
        <v>4</v>
      </c>
      <c r="I11" s="6"/>
      <c r="J11" s="6">
        <v>2.8</v>
      </c>
      <c r="K11" s="6">
        <v>160</v>
      </c>
      <c r="L11" s="6">
        <f t="shared" ref="L11:L13" si="1">K11*J11</f>
        <v>448</v>
      </c>
      <c r="M11" s="48" t="s">
        <v>61</v>
      </c>
      <c r="N11" s="5"/>
      <c r="P11" s="5"/>
      <c r="R11" s="71"/>
    </row>
    <row r="12" spans="1:18" x14ac:dyDescent="0.25">
      <c r="A12" s="47" t="s">
        <v>532</v>
      </c>
      <c r="B12" s="11" t="s">
        <v>533</v>
      </c>
      <c r="C12" s="11" t="s">
        <v>523</v>
      </c>
      <c r="D12" s="11" t="s">
        <v>16</v>
      </c>
      <c r="E12" s="27">
        <v>37.107600000000005</v>
      </c>
      <c r="F12" s="11" t="s">
        <v>503</v>
      </c>
      <c r="G12" s="11" t="s">
        <v>524</v>
      </c>
      <c r="H12" s="6">
        <v>4</v>
      </c>
      <c r="I12" s="6"/>
      <c r="J12" s="6">
        <v>2.8</v>
      </c>
      <c r="K12" s="6">
        <v>160</v>
      </c>
      <c r="L12" s="6">
        <f t="shared" si="1"/>
        <v>448</v>
      </c>
      <c r="M12" s="48" t="s">
        <v>61</v>
      </c>
      <c r="N12" s="5"/>
      <c r="P12" s="5"/>
      <c r="R12" s="71"/>
    </row>
    <row r="13" spans="1:18" x14ac:dyDescent="0.25">
      <c r="A13" s="47" t="s">
        <v>536</v>
      </c>
      <c r="B13" s="11" t="s">
        <v>537</v>
      </c>
      <c r="C13" s="11" t="s">
        <v>523</v>
      </c>
      <c r="D13" s="11" t="s">
        <v>16</v>
      </c>
      <c r="E13" s="27">
        <v>37.107600000000005</v>
      </c>
      <c r="F13" s="11" t="s">
        <v>503</v>
      </c>
      <c r="G13" s="11" t="s">
        <v>524</v>
      </c>
      <c r="H13" s="6">
        <v>4</v>
      </c>
      <c r="I13" s="6"/>
      <c r="J13" s="6">
        <v>2.8</v>
      </c>
      <c r="K13" s="6">
        <v>160</v>
      </c>
      <c r="L13" s="6">
        <f t="shared" si="1"/>
        <v>448</v>
      </c>
      <c r="M13" s="48" t="s">
        <v>61</v>
      </c>
      <c r="N13" s="5"/>
      <c r="P13" s="5"/>
      <c r="R13" s="71"/>
    </row>
    <row r="14" spans="1:18" x14ac:dyDescent="0.25">
      <c r="A14" s="47" t="s">
        <v>525</v>
      </c>
      <c r="B14" s="11" t="s">
        <v>526</v>
      </c>
      <c r="C14" s="11" t="s">
        <v>523</v>
      </c>
      <c r="D14" s="11" t="s">
        <v>16</v>
      </c>
      <c r="E14" s="27">
        <v>37.107600000000005</v>
      </c>
      <c r="F14" s="11" t="s">
        <v>503</v>
      </c>
      <c r="G14" s="11" t="s">
        <v>527</v>
      </c>
      <c r="H14" s="6">
        <v>10</v>
      </c>
      <c r="I14" s="6"/>
      <c r="J14" s="6">
        <v>0.4</v>
      </c>
      <c r="K14" s="6"/>
      <c r="L14" s="6"/>
      <c r="M14" s="48" t="s">
        <v>19</v>
      </c>
      <c r="N14" s="5"/>
      <c r="P14" s="5"/>
      <c r="R14" s="71"/>
    </row>
    <row r="15" spans="1:18" x14ac:dyDescent="0.25">
      <c r="A15" s="47" t="s">
        <v>530</v>
      </c>
      <c r="B15" s="11" t="s">
        <v>531</v>
      </c>
      <c r="C15" s="11" t="s">
        <v>523</v>
      </c>
      <c r="D15" s="11" t="s">
        <v>16</v>
      </c>
      <c r="E15" s="27">
        <v>37.107600000000005</v>
      </c>
      <c r="F15" s="11" t="s">
        <v>503</v>
      </c>
      <c r="G15" s="11" t="s">
        <v>527</v>
      </c>
      <c r="H15" s="6">
        <v>10</v>
      </c>
      <c r="I15" s="6"/>
      <c r="J15" s="6">
        <v>0.4</v>
      </c>
      <c r="K15" s="6"/>
      <c r="L15" s="6"/>
      <c r="M15" s="48" t="s">
        <v>19</v>
      </c>
      <c r="N15" s="5"/>
      <c r="P15" s="5"/>
      <c r="R15" s="71"/>
    </row>
    <row r="16" spans="1:18" x14ac:dyDescent="0.25">
      <c r="A16" s="47" t="s">
        <v>534</v>
      </c>
      <c r="B16" s="11" t="s">
        <v>535</v>
      </c>
      <c r="C16" s="11" t="s">
        <v>523</v>
      </c>
      <c r="D16" s="11" t="s">
        <v>16</v>
      </c>
      <c r="E16" s="27">
        <v>37.107600000000005</v>
      </c>
      <c r="F16" s="11" t="s">
        <v>503</v>
      </c>
      <c r="G16" s="11" t="s">
        <v>527</v>
      </c>
      <c r="H16" s="6">
        <v>10</v>
      </c>
      <c r="I16" s="6"/>
      <c r="J16" s="6">
        <v>0.4</v>
      </c>
      <c r="K16" s="6"/>
      <c r="L16" s="6"/>
      <c r="M16" s="48" t="s">
        <v>19</v>
      </c>
      <c r="N16" s="5"/>
      <c r="P16" s="5"/>
      <c r="R16" s="71"/>
    </row>
    <row r="17" spans="1:18" x14ac:dyDescent="0.25">
      <c r="A17" s="47" t="s">
        <v>538</v>
      </c>
      <c r="B17" s="11" t="s">
        <v>539</v>
      </c>
      <c r="C17" s="11" t="s">
        <v>523</v>
      </c>
      <c r="D17" s="11" t="s">
        <v>16</v>
      </c>
      <c r="E17" s="27">
        <v>37.107600000000005</v>
      </c>
      <c r="F17" s="11" t="s">
        <v>503</v>
      </c>
      <c r="G17" s="11" t="s">
        <v>527</v>
      </c>
      <c r="H17" s="6">
        <v>10</v>
      </c>
      <c r="I17" s="6"/>
      <c r="J17" s="6">
        <v>0.4</v>
      </c>
      <c r="K17" s="6"/>
      <c r="L17" s="6"/>
      <c r="M17" s="48" t="s">
        <v>19</v>
      </c>
      <c r="N17" s="5"/>
      <c r="P17" s="5"/>
      <c r="R17" s="71"/>
    </row>
    <row r="18" spans="1:18" x14ac:dyDescent="0.25">
      <c r="A18" s="47" t="s">
        <v>540</v>
      </c>
      <c r="B18" s="11" t="s">
        <v>1530</v>
      </c>
      <c r="C18" s="11" t="s">
        <v>541</v>
      </c>
      <c r="D18" s="11" t="s">
        <v>16</v>
      </c>
      <c r="E18" s="27">
        <v>73.093199999999996</v>
      </c>
      <c r="F18" s="11" t="s">
        <v>503</v>
      </c>
      <c r="G18" s="11" t="s">
        <v>542</v>
      </c>
      <c r="H18" s="6">
        <v>4</v>
      </c>
      <c r="I18" s="6">
        <v>0.32</v>
      </c>
      <c r="J18" s="6">
        <v>6.4</v>
      </c>
      <c r="K18" s="6">
        <v>51</v>
      </c>
      <c r="L18" s="6">
        <f>K18*J18</f>
        <v>326.40000000000003</v>
      </c>
      <c r="M18" s="48" t="s">
        <v>61</v>
      </c>
      <c r="N18" s="5"/>
      <c r="P18" s="5"/>
      <c r="R18" s="71"/>
    </row>
    <row r="19" spans="1:18" x14ac:dyDescent="0.25">
      <c r="A19" s="47" t="s">
        <v>543</v>
      </c>
      <c r="B19" s="11" t="s">
        <v>1531</v>
      </c>
      <c r="C19" s="11" t="s">
        <v>541</v>
      </c>
      <c r="D19" s="11" t="s">
        <v>16</v>
      </c>
      <c r="E19" s="27">
        <v>73.093199999999996</v>
      </c>
      <c r="F19" s="11" t="s">
        <v>503</v>
      </c>
      <c r="G19" s="11" t="s">
        <v>542</v>
      </c>
      <c r="H19" s="6">
        <v>4</v>
      </c>
      <c r="I19" s="6">
        <v>0.32</v>
      </c>
      <c r="J19" s="6">
        <v>6.4</v>
      </c>
      <c r="K19" s="6">
        <v>51</v>
      </c>
      <c r="L19" s="6">
        <f t="shared" ref="L19:L21" si="2">K19*J19</f>
        <v>326.40000000000003</v>
      </c>
      <c r="M19" s="48" t="s">
        <v>61</v>
      </c>
      <c r="N19" s="5"/>
      <c r="P19" s="5"/>
      <c r="R19" s="71"/>
    </row>
    <row r="20" spans="1:18" x14ac:dyDescent="0.25">
      <c r="A20" s="47" t="s">
        <v>544</v>
      </c>
      <c r="B20" s="11" t="s">
        <v>1532</v>
      </c>
      <c r="C20" s="11" t="s">
        <v>541</v>
      </c>
      <c r="D20" s="11" t="s">
        <v>16</v>
      </c>
      <c r="E20" s="27">
        <v>73.093199999999996</v>
      </c>
      <c r="F20" s="11" t="s">
        <v>510</v>
      </c>
      <c r="G20" s="11" t="s">
        <v>545</v>
      </c>
      <c r="H20" s="6">
        <v>4</v>
      </c>
      <c r="I20" s="6">
        <v>0.32</v>
      </c>
      <c r="J20" s="6">
        <v>6.4</v>
      </c>
      <c r="K20" s="6">
        <v>51</v>
      </c>
      <c r="L20" s="6">
        <f t="shared" si="2"/>
        <v>326.40000000000003</v>
      </c>
      <c r="M20" s="48" t="s">
        <v>61</v>
      </c>
      <c r="N20" s="5"/>
      <c r="P20" s="5"/>
      <c r="R20" s="71"/>
    </row>
    <row r="21" spans="1:18" x14ac:dyDescent="0.25">
      <c r="A21" s="47" t="s">
        <v>546</v>
      </c>
      <c r="B21" s="11" t="s">
        <v>1533</v>
      </c>
      <c r="C21" s="11" t="s">
        <v>541</v>
      </c>
      <c r="D21" s="11" t="s">
        <v>16</v>
      </c>
      <c r="E21" s="27">
        <v>73.093199999999996</v>
      </c>
      <c r="F21" s="11" t="s">
        <v>547</v>
      </c>
      <c r="G21" s="11" t="s">
        <v>548</v>
      </c>
      <c r="H21" s="6">
        <v>4</v>
      </c>
      <c r="I21" s="6">
        <v>0.32</v>
      </c>
      <c r="J21" s="6">
        <v>6.4</v>
      </c>
      <c r="K21" s="6">
        <v>51</v>
      </c>
      <c r="L21" s="6">
        <f t="shared" si="2"/>
        <v>326.40000000000003</v>
      </c>
      <c r="M21" s="48" t="s">
        <v>61</v>
      </c>
      <c r="N21" s="5"/>
      <c r="P21" s="5"/>
      <c r="R21" s="71"/>
    </row>
    <row r="22" spans="1:18" x14ac:dyDescent="0.25">
      <c r="A22" s="47" t="s">
        <v>549</v>
      </c>
      <c r="B22" s="11" t="s">
        <v>550</v>
      </c>
      <c r="C22" s="11" t="s">
        <v>551</v>
      </c>
      <c r="D22" s="11" t="s">
        <v>16</v>
      </c>
      <c r="E22" s="27">
        <v>26.112000000000002</v>
      </c>
      <c r="F22" s="11" t="s">
        <v>503</v>
      </c>
      <c r="G22" s="11" t="s">
        <v>552</v>
      </c>
      <c r="H22" s="6">
        <v>16</v>
      </c>
      <c r="I22" s="6"/>
      <c r="J22" s="6">
        <v>2.3679999999999999</v>
      </c>
      <c r="K22" s="6"/>
      <c r="L22" s="6"/>
      <c r="M22" s="48" t="s">
        <v>19</v>
      </c>
      <c r="N22" s="5"/>
      <c r="P22" s="5"/>
      <c r="R22" s="71"/>
    </row>
    <row r="23" spans="1:18" x14ac:dyDescent="0.25">
      <c r="A23" s="47" t="s">
        <v>553</v>
      </c>
      <c r="B23" s="11" t="s">
        <v>554</v>
      </c>
      <c r="C23" s="11" t="s">
        <v>25</v>
      </c>
      <c r="D23" s="11" t="s">
        <v>16</v>
      </c>
      <c r="E23" s="27">
        <v>47.685000000000002</v>
      </c>
      <c r="F23" s="11" t="s">
        <v>503</v>
      </c>
      <c r="G23" s="11" t="s">
        <v>552</v>
      </c>
      <c r="H23" s="6">
        <v>16</v>
      </c>
      <c r="I23" s="6"/>
      <c r="J23" s="6">
        <v>2.3679999999999999</v>
      </c>
      <c r="K23" s="6"/>
      <c r="L23" s="6"/>
      <c r="M23" s="48" t="s">
        <v>19</v>
      </c>
      <c r="N23" s="5"/>
      <c r="P23" s="5"/>
      <c r="R23" s="71"/>
    </row>
    <row r="24" spans="1:18" x14ac:dyDescent="0.25">
      <c r="A24" s="47" t="s">
        <v>555</v>
      </c>
      <c r="B24" s="11" t="s">
        <v>556</v>
      </c>
      <c r="C24" s="11" t="s">
        <v>551</v>
      </c>
      <c r="D24" s="11" t="s">
        <v>16</v>
      </c>
      <c r="E24" s="27">
        <v>26.112000000000002</v>
      </c>
      <c r="F24" s="11" t="s">
        <v>503</v>
      </c>
      <c r="G24" s="11" t="s">
        <v>552</v>
      </c>
      <c r="H24" s="6">
        <v>16</v>
      </c>
      <c r="I24" s="6"/>
      <c r="J24" s="6">
        <v>3.52</v>
      </c>
      <c r="K24" s="6">
        <v>88</v>
      </c>
      <c r="L24" s="6">
        <v>320</v>
      </c>
      <c r="M24" s="48" t="s">
        <v>19</v>
      </c>
      <c r="N24" s="5"/>
      <c r="P24" s="5"/>
      <c r="R24" s="71"/>
    </row>
    <row r="25" spans="1:18" x14ac:dyDescent="0.25">
      <c r="A25" s="47" t="s">
        <v>557</v>
      </c>
      <c r="B25" s="11" t="s">
        <v>558</v>
      </c>
      <c r="C25" s="11" t="s">
        <v>551</v>
      </c>
      <c r="D25" s="11" t="s">
        <v>16</v>
      </c>
      <c r="E25" s="27">
        <v>26.112000000000002</v>
      </c>
      <c r="F25" s="11" t="s">
        <v>503</v>
      </c>
      <c r="G25" s="11" t="s">
        <v>552</v>
      </c>
      <c r="H25" s="6">
        <v>16</v>
      </c>
      <c r="I25" s="6"/>
      <c r="J25" s="6">
        <v>2.3679999999999999</v>
      </c>
      <c r="K25" s="6"/>
      <c r="L25" s="6"/>
      <c r="M25" s="48" t="s">
        <v>19</v>
      </c>
      <c r="N25" s="5"/>
      <c r="P25" s="5"/>
      <c r="R25" s="71"/>
    </row>
    <row r="26" spans="1:18" x14ac:dyDescent="0.25">
      <c r="A26" s="47" t="s">
        <v>559</v>
      </c>
      <c r="B26" s="11" t="s">
        <v>560</v>
      </c>
      <c r="C26" s="11" t="s">
        <v>25</v>
      </c>
      <c r="D26" s="11" t="s">
        <v>16</v>
      </c>
      <c r="E26" s="27">
        <v>47.685000000000002</v>
      </c>
      <c r="F26" s="11" t="s">
        <v>503</v>
      </c>
      <c r="G26" s="11" t="s">
        <v>552</v>
      </c>
      <c r="H26" s="6">
        <v>16</v>
      </c>
      <c r="I26" s="6"/>
      <c r="J26" s="6">
        <v>2.3679999999999999</v>
      </c>
      <c r="K26" s="6"/>
      <c r="L26" s="6"/>
      <c r="M26" s="48" t="s">
        <v>19</v>
      </c>
      <c r="N26" s="5"/>
      <c r="P26" s="5"/>
      <c r="R26" s="71"/>
    </row>
    <row r="27" spans="1:18" x14ac:dyDescent="0.25">
      <c r="A27" s="47" t="s">
        <v>561</v>
      </c>
      <c r="B27" s="11" t="s">
        <v>562</v>
      </c>
      <c r="C27" s="11" t="s">
        <v>551</v>
      </c>
      <c r="D27" s="11" t="s">
        <v>16</v>
      </c>
      <c r="E27" s="27">
        <v>26.112000000000002</v>
      </c>
      <c r="F27" s="11" t="s">
        <v>503</v>
      </c>
      <c r="G27" s="11" t="s">
        <v>552</v>
      </c>
      <c r="H27" s="6">
        <v>16</v>
      </c>
      <c r="I27" s="6"/>
      <c r="J27" s="6">
        <v>2.3679999999999999</v>
      </c>
      <c r="K27" s="6"/>
      <c r="L27" s="6"/>
      <c r="M27" s="48" t="s">
        <v>19</v>
      </c>
      <c r="N27" s="5"/>
      <c r="P27" s="5"/>
      <c r="R27" s="71"/>
    </row>
    <row r="28" spans="1:18" x14ac:dyDescent="0.25">
      <c r="A28" s="47" t="s">
        <v>563</v>
      </c>
      <c r="B28" s="11" t="s">
        <v>564</v>
      </c>
      <c r="C28" s="11" t="s">
        <v>551</v>
      </c>
      <c r="D28" s="11" t="s">
        <v>16</v>
      </c>
      <c r="E28" s="27">
        <v>26.112000000000002</v>
      </c>
      <c r="F28" s="11" t="s">
        <v>503</v>
      </c>
      <c r="G28" s="11" t="s">
        <v>552</v>
      </c>
      <c r="H28" s="6">
        <v>16</v>
      </c>
      <c r="I28" s="6"/>
      <c r="J28" s="6">
        <v>2.3679999999999999</v>
      </c>
      <c r="K28" s="6"/>
      <c r="L28" s="6"/>
      <c r="M28" s="48" t="s">
        <v>19</v>
      </c>
      <c r="N28" s="5"/>
      <c r="P28" s="5"/>
      <c r="R28" s="71"/>
    </row>
    <row r="29" spans="1:18" x14ac:dyDescent="0.25">
      <c r="A29" s="47" t="s">
        <v>565</v>
      </c>
      <c r="B29" s="11" t="s">
        <v>566</v>
      </c>
      <c r="C29" s="11" t="s">
        <v>551</v>
      </c>
      <c r="D29" s="11" t="s">
        <v>16</v>
      </c>
      <c r="E29" s="27">
        <v>26.112000000000002</v>
      </c>
      <c r="F29" s="11" t="s">
        <v>503</v>
      </c>
      <c r="G29" s="11" t="s">
        <v>552</v>
      </c>
      <c r="H29" s="6">
        <v>16</v>
      </c>
      <c r="I29" s="6"/>
      <c r="J29" s="6">
        <v>2.3679999999999999</v>
      </c>
      <c r="K29" s="6"/>
      <c r="L29" s="6"/>
      <c r="M29" s="48" t="s">
        <v>19</v>
      </c>
      <c r="N29" s="5"/>
      <c r="P29" s="5"/>
      <c r="R29" s="71"/>
    </row>
    <row r="30" spans="1:18" x14ac:dyDescent="0.25">
      <c r="A30" s="47" t="s">
        <v>567</v>
      </c>
      <c r="B30" s="11" t="s">
        <v>568</v>
      </c>
      <c r="C30" s="11" t="s">
        <v>551</v>
      </c>
      <c r="D30" s="11" t="s">
        <v>16</v>
      </c>
      <c r="E30" s="27">
        <v>26.112000000000002</v>
      </c>
      <c r="F30" s="11" t="s">
        <v>503</v>
      </c>
      <c r="G30" s="11" t="s">
        <v>569</v>
      </c>
      <c r="H30" s="6">
        <v>5</v>
      </c>
      <c r="I30" s="6"/>
      <c r="J30" s="6">
        <v>0.02</v>
      </c>
      <c r="K30" s="6"/>
      <c r="L30" s="6"/>
      <c r="M30" s="48" t="s">
        <v>19</v>
      </c>
      <c r="N30" s="5"/>
      <c r="P30" s="5"/>
      <c r="R30" s="71"/>
    </row>
    <row r="31" spans="1:18" x14ac:dyDescent="0.25">
      <c r="A31" s="47" t="s">
        <v>570</v>
      </c>
      <c r="B31" s="11" t="s">
        <v>571</v>
      </c>
      <c r="C31" s="11" t="s">
        <v>25</v>
      </c>
      <c r="D31" s="11" t="s">
        <v>16</v>
      </c>
      <c r="E31" s="27">
        <v>47.685000000000002</v>
      </c>
      <c r="F31" s="11" t="s">
        <v>503</v>
      </c>
      <c r="G31" s="11" t="s">
        <v>569</v>
      </c>
      <c r="H31" s="6">
        <v>10</v>
      </c>
      <c r="I31" s="6"/>
      <c r="J31" s="6">
        <v>0.04</v>
      </c>
      <c r="K31" s="6"/>
      <c r="L31" s="6"/>
      <c r="M31" s="48" t="s">
        <v>19</v>
      </c>
      <c r="N31" s="5"/>
      <c r="P31" s="5"/>
      <c r="R31" s="71"/>
    </row>
    <row r="32" spans="1:18" x14ac:dyDescent="0.25">
      <c r="A32" s="47" t="s">
        <v>572</v>
      </c>
      <c r="B32" s="11" t="s">
        <v>573</v>
      </c>
      <c r="C32" s="11" t="s">
        <v>551</v>
      </c>
      <c r="D32" s="11" t="s">
        <v>16</v>
      </c>
      <c r="E32" s="27">
        <v>26.112000000000002</v>
      </c>
      <c r="F32" s="11" t="s">
        <v>503</v>
      </c>
      <c r="G32" s="11" t="s">
        <v>569</v>
      </c>
      <c r="H32" s="6">
        <v>10</v>
      </c>
      <c r="I32" s="6"/>
      <c r="J32" s="6">
        <v>0.04</v>
      </c>
      <c r="K32" s="6"/>
      <c r="L32" s="6"/>
      <c r="M32" s="48" t="s">
        <v>19</v>
      </c>
      <c r="N32" s="5"/>
      <c r="P32" s="5"/>
      <c r="R32" s="71"/>
    </row>
    <row r="33" spans="1:18" x14ac:dyDescent="0.25">
      <c r="A33" s="47" t="s">
        <v>574</v>
      </c>
      <c r="B33" s="11" t="s">
        <v>575</v>
      </c>
      <c r="C33" s="11" t="s">
        <v>551</v>
      </c>
      <c r="D33" s="11" t="s">
        <v>16</v>
      </c>
      <c r="E33" s="27">
        <v>26.112000000000002</v>
      </c>
      <c r="F33" s="11" t="s">
        <v>503</v>
      </c>
      <c r="G33" s="11" t="s">
        <v>569</v>
      </c>
      <c r="H33" s="6">
        <v>10</v>
      </c>
      <c r="I33" s="6"/>
      <c r="J33" s="6">
        <v>0.04</v>
      </c>
      <c r="K33" s="6"/>
      <c r="L33" s="6"/>
      <c r="M33" s="48" t="s">
        <v>19</v>
      </c>
      <c r="N33" s="5"/>
      <c r="P33" s="5"/>
      <c r="R33" s="71"/>
    </row>
    <row r="34" spans="1:18" x14ac:dyDescent="0.25">
      <c r="A34" s="47" t="s">
        <v>576</v>
      </c>
      <c r="B34" s="11" t="s">
        <v>577</v>
      </c>
      <c r="C34" s="11" t="s">
        <v>25</v>
      </c>
      <c r="D34" s="11" t="s">
        <v>16</v>
      </c>
      <c r="E34" s="27">
        <v>47.685000000000002</v>
      </c>
      <c r="F34" s="11" t="s">
        <v>503</v>
      </c>
      <c r="G34" s="11" t="s">
        <v>569</v>
      </c>
      <c r="H34" s="6">
        <v>10</v>
      </c>
      <c r="I34" s="6"/>
      <c r="J34" s="6">
        <v>0.04</v>
      </c>
      <c r="K34" s="6"/>
      <c r="L34" s="6"/>
      <c r="M34" s="48" t="s">
        <v>19</v>
      </c>
      <c r="N34" s="5"/>
      <c r="P34" s="5"/>
      <c r="R34" s="71"/>
    </row>
    <row r="35" spans="1:18" x14ac:dyDescent="0.25">
      <c r="A35" s="47" t="s">
        <v>578</v>
      </c>
      <c r="B35" s="11" t="s">
        <v>579</v>
      </c>
      <c r="C35" s="11" t="s">
        <v>551</v>
      </c>
      <c r="D35" s="11" t="s">
        <v>16</v>
      </c>
      <c r="E35" s="27">
        <v>26.112000000000002</v>
      </c>
      <c r="F35" s="11" t="s">
        <v>503</v>
      </c>
      <c r="G35" s="11" t="s">
        <v>569</v>
      </c>
      <c r="H35" s="6">
        <v>10</v>
      </c>
      <c r="I35" s="6"/>
      <c r="J35" s="6">
        <v>0.04</v>
      </c>
      <c r="K35" s="6"/>
      <c r="L35" s="6"/>
      <c r="M35" s="48" t="s">
        <v>19</v>
      </c>
      <c r="N35" s="5"/>
      <c r="P35" s="5"/>
      <c r="R35" s="71"/>
    </row>
    <row r="36" spans="1:18" x14ac:dyDescent="0.25">
      <c r="A36" s="47" t="s">
        <v>580</v>
      </c>
      <c r="B36" s="11" t="s">
        <v>581</v>
      </c>
      <c r="C36" s="11" t="s">
        <v>551</v>
      </c>
      <c r="D36" s="11" t="s">
        <v>16</v>
      </c>
      <c r="E36" s="27">
        <v>26.112000000000002</v>
      </c>
      <c r="F36" s="11" t="s">
        <v>503</v>
      </c>
      <c r="G36" s="11" t="s">
        <v>569</v>
      </c>
      <c r="H36" s="6">
        <v>10</v>
      </c>
      <c r="I36" s="6"/>
      <c r="J36" s="6">
        <v>0.04</v>
      </c>
      <c r="K36" s="6"/>
      <c r="L36" s="6"/>
      <c r="M36" s="48" t="s">
        <v>19</v>
      </c>
      <c r="N36" s="5"/>
      <c r="P36" s="5"/>
      <c r="R36" s="71"/>
    </row>
    <row r="37" spans="1:18" x14ac:dyDescent="0.25">
      <c r="A37" s="47" t="s">
        <v>582</v>
      </c>
      <c r="B37" s="11" t="s">
        <v>583</v>
      </c>
      <c r="C37" s="11" t="s">
        <v>551</v>
      </c>
      <c r="D37" s="11" t="s">
        <v>16</v>
      </c>
      <c r="E37" s="27">
        <v>26.112000000000002</v>
      </c>
      <c r="F37" s="11" t="s">
        <v>503</v>
      </c>
      <c r="G37" s="11" t="s">
        <v>569</v>
      </c>
      <c r="H37" s="6">
        <v>10</v>
      </c>
      <c r="I37" s="6"/>
      <c r="J37" s="6">
        <v>0.04</v>
      </c>
      <c r="K37" s="6"/>
      <c r="L37" s="6"/>
      <c r="M37" s="48" t="s">
        <v>19</v>
      </c>
      <c r="N37" s="5"/>
      <c r="P37" s="5"/>
      <c r="R37" s="71"/>
    </row>
    <row r="38" spans="1:18" x14ac:dyDescent="0.25">
      <c r="A38" s="47" t="s">
        <v>584</v>
      </c>
      <c r="B38" s="11" t="s">
        <v>1391</v>
      </c>
      <c r="C38" s="11" t="s">
        <v>585</v>
      </c>
      <c r="D38" s="11" t="s">
        <v>16</v>
      </c>
      <c r="E38" s="27">
        <v>184.42619999999999</v>
      </c>
      <c r="F38" s="11" t="s">
        <v>503</v>
      </c>
      <c r="G38" s="11" t="s">
        <v>586</v>
      </c>
      <c r="H38" s="6">
        <v>2</v>
      </c>
      <c r="I38" s="6">
        <v>0.64</v>
      </c>
      <c r="J38" s="6">
        <v>12</v>
      </c>
      <c r="K38" s="6">
        <v>24</v>
      </c>
      <c r="L38" s="6">
        <f>K38*J38</f>
        <v>288</v>
      </c>
      <c r="M38" s="48" t="s">
        <v>61</v>
      </c>
      <c r="N38" s="5"/>
      <c r="P38" s="5"/>
      <c r="R38" s="71"/>
    </row>
    <row r="39" spans="1:18" x14ac:dyDescent="0.25">
      <c r="A39" s="47" t="s">
        <v>1389</v>
      </c>
      <c r="B39" s="11" t="s">
        <v>1390</v>
      </c>
      <c r="C39" s="11" t="s">
        <v>585</v>
      </c>
      <c r="D39" s="11" t="s">
        <v>16</v>
      </c>
      <c r="E39" s="27">
        <v>184.42619999999999</v>
      </c>
      <c r="F39" s="11" t="s">
        <v>503</v>
      </c>
      <c r="G39" s="11" t="s">
        <v>586</v>
      </c>
      <c r="H39" s="6">
        <v>2</v>
      </c>
      <c r="I39" s="6">
        <v>0.64</v>
      </c>
      <c r="J39" s="6">
        <v>12</v>
      </c>
      <c r="K39" s="6">
        <v>24</v>
      </c>
      <c r="L39" s="6">
        <f t="shared" ref="L39:L43" si="3">K39*J39</f>
        <v>288</v>
      </c>
      <c r="M39" s="48" t="s">
        <v>61</v>
      </c>
      <c r="N39" s="5"/>
      <c r="P39" s="5"/>
      <c r="R39" s="71"/>
    </row>
    <row r="40" spans="1:18" x14ac:dyDescent="0.25">
      <c r="A40" s="47" t="s">
        <v>587</v>
      </c>
      <c r="B40" s="11" t="s">
        <v>588</v>
      </c>
      <c r="C40" s="11" t="s">
        <v>585</v>
      </c>
      <c r="D40" s="11" t="s">
        <v>16</v>
      </c>
      <c r="E40" s="27">
        <v>184.42619999999999</v>
      </c>
      <c r="F40" s="11" t="s">
        <v>503</v>
      </c>
      <c r="G40" s="11" t="s">
        <v>586</v>
      </c>
      <c r="H40" s="6">
        <v>2</v>
      </c>
      <c r="I40" s="6">
        <v>0.64</v>
      </c>
      <c r="J40" s="6">
        <v>12</v>
      </c>
      <c r="K40" s="6">
        <v>24</v>
      </c>
      <c r="L40" s="6">
        <f t="shared" si="3"/>
        <v>288</v>
      </c>
      <c r="M40" s="48" t="s">
        <v>61</v>
      </c>
      <c r="N40" s="5"/>
      <c r="P40" s="5"/>
      <c r="R40" s="71"/>
    </row>
    <row r="41" spans="1:18" x14ac:dyDescent="0.25">
      <c r="A41" s="47" t="s">
        <v>589</v>
      </c>
      <c r="B41" s="11" t="s">
        <v>590</v>
      </c>
      <c r="C41" s="11" t="s">
        <v>585</v>
      </c>
      <c r="D41" s="11" t="s">
        <v>16</v>
      </c>
      <c r="E41" s="27">
        <v>184.42619999999999</v>
      </c>
      <c r="F41" s="11" t="s">
        <v>503</v>
      </c>
      <c r="G41" s="11" t="s">
        <v>586</v>
      </c>
      <c r="H41" s="6">
        <v>2</v>
      </c>
      <c r="I41" s="6">
        <v>0.64</v>
      </c>
      <c r="J41" s="6">
        <v>12</v>
      </c>
      <c r="K41" s="6">
        <v>24</v>
      </c>
      <c r="L41" s="6">
        <f t="shared" si="3"/>
        <v>288</v>
      </c>
      <c r="M41" s="48" t="s">
        <v>61</v>
      </c>
      <c r="N41" s="5"/>
      <c r="P41" s="5"/>
      <c r="R41" s="71"/>
    </row>
    <row r="42" spans="1:18" x14ac:dyDescent="0.25">
      <c r="A42" s="47" t="s">
        <v>591</v>
      </c>
      <c r="B42" s="11" t="s">
        <v>592</v>
      </c>
      <c r="C42" s="11" t="s">
        <v>585</v>
      </c>
      <c r="D42" s="11" t="s">
        <v>16</v>
      </c>
      <c r="E42" s="27">
        <v>184.42619999999999</v>
      </c>
      <c r="F42" s="11" t="s">
        <v>503</v>
      </c>
      <c r="G42" s="11" t="s">
        <v>586</v>
      </c>
      <c r="H42" s="6">
        <v>2</v>
      </c>
      <c r="I42" s="6">
        <v>0.64</v>
      </c>
      <c r="J42" s="6">
        <v>12</v>
      </c>
      <c r="K42" s="6">
        <v>24</v>
      </c>
      <c r="L42" s="6">
        <f t="shared" si="3"/>
        <v>288</v>
      </c>
      <c r="M42" s="48" t="s">
        <v>61</v>
      </c>
      <c r="N42" s="5"/>
      <c r="P42" s="5"/>
      <c r="R42" s="71"/>
    </row>
    <row r="43" spans="1:18" x14ac:dyDescent="0.25">
      <c r="A43" s="47" t="s">
        <v>593</v>
      </c>
      <c r="B43" s="11" t="s">
        <v>594</v>
      </c>
      <c r="C43" s="11" t="s">
        <v>90</v>
      </c>
      <c r="D43" s="11" t="s">
        <v>59</v>
      </c>
      <c r="E43" s="27">
        <v>132.31</v>
      </c>
      <c r="F43" s="11" t="s">
        <v>503</v>
      </c>
      <c r="G43" s="11" t="s">
        <v>595</v>
      </c>
      <c r="H43" s="6">
        <v>7</v>
      </c>
      <c r="I43" s="6">
        <v>1.1200000000000001</v>
      </c>
      <c r="J43" s="6">
        <v>24.5</v>
      </c>
      <c r="K43" s="6">
        <v>52</v>
      </c>
      <c r="L43" s="6">
        <f t="shared" si="3"/>
        <v>1274</v>
      </c>
      <c r="M43" s="48" t="s">
        <v>61</v>
      </c>
      <c r="N43" s="5"/>
      <c r="P43" s="5"/>
      <c r="R43" s="71"/>
    </row>
    <row r="44" spans="1:18" x14ac:dyDescent="0.25">
      <c r="A44" s="47" t="s">
        <v>596</v>
      </c>
      <c r="B44" s="11" t="s">
        <v>597</v>
      </c>
      <c r="C44" s="11" t="s">
        <v>223</v>
      </c>
      <c r="D44" s="11" t="s">
        <v>16</v>
      </c>
      <c r="E44" s="27">
        <v>22.643999999999998</v>
      </c>
      <c r="F44" s="11" t="s">
        <v>503</v>
      </c>
      <c r="G44" s="11" t="s">
        <v>60</v>
      </c>
      <c r="H44" s="6">
        <v>6</v>
      </c>
      <c r="I44" s="6">
        <v>0.24</v>
      </c>
      <c r="J44" s="6">
        <v>4.5</v>
      </c>
      <c r="K44" s="6">
        <v>150</v>
      </c>
      <c r="L44" s="6">
        <f>K44*J44</f>
        <v>675</v>
      </c>
      <c r="M44" s="48" t="s">
        <v>61</v>
      </c>
      <c r="N44" s="5"/>
      <c r="P44" s="5"/>
      <c r="R44" s="71"/>
    </row>
    <row r="45" spans="1:18" x14ac:dyDescent="0.25">
      <c r="A45" s="47" t="s">
        <v>598</v>
      </c>
      <c r="B45" s="11" t="s">
        <v>599</v>
      </c>
      <c r="C45" s="11" t="s">
        <v>223</v>
      </c>
      <c r="D45" s="11" t="s">
        <v>16</v>
      </c>
      <c r="E45" s="27">
        <v>22.643999999999998</v>
      </c>
      <c r="F45" s="11" t="s">
        <v>503</v>
      </c>
      <c r="G45" s="11" t="s">
        <v>60</v>
      </c>
      <c r="H45" s="6">
        <v>6</v>
      </c>
      <c r="I45" s="6">
        <v>0.24</v>
      </c>
      <c r="J45" s="6">
        <v>4.5</v>
      </c>
      <c r="K45" s="6">
        <v>150</v>
      </c>
      <c r="L45" s="6">
        <f t="shared" ref="L45:L47" si="4">K45*J45</f>
        <v>675</v>
      </c>
      <c r="M45" s="48" t="s">
        <v>61</v>
      </c>
      <c r="N45" s="5"/>
      <c r="P45" s="5"/>
      <c r="R45" s="71"/>
    </row>
    <row r="46" spans="1:18" x14ac:dyDescent="0.25">
      <c r="A46" s="47" t="s">
        <v>600</v>
      </c>
      <c r="B46" s="11" t="s">
        <v>601</v>
      </c>
      <c r="C46" s="11" t="s">
        <v>223</v>
      </c>
      <c r="D46" s="11" t="s">
        <v>16</v>
      </c>
      <c r="E46" s="27">
        <v>22.643999999999998</v>
      </c>
      <c r="F46" s="11" t="s">
        <v>503</v>
      </c>
      <c r="G46" s="11" t="s">
        <v>60</v>
      </c>
      <c r="H46" s="6">
        <v>6</v>
      </c>
      <c r="I46" s="6">
        <v>0.24</v>
      </c>
      <c r="J46" s="6">
        <v>4.5</v>
      </c>
      <c r="K46" s="6">
        <v>150</v>
      </c>
      <c r="L46" s="6">
        <f t="shared" si="4"/>
        <v>675</v>
      </c>
      <c r="M46" s="48" t="s">
        <v>61</v>
      </c>
      <c r="N46" s="5"/>
      <c r="P46" s="5"/>
      <c r="R46" s="71"/>
    </row>
    <row r="47" spans="1:18" x14ac:dyDescent="0.25">
      <c r="A47" s="47" t="s">
        <v>602</v>
      </c>
      <c r="B47" s="11" t="s">
        <v>603</v>
      </c>
      <c r="C47" s="11" t="s">
        <v>223</v>
      </c>
      <c r="D47" s="11" t="s">
        <v>16</v>
      </c>
      <c r="E47" s="27">
        <v>22.643999999999998</v>
      </c>
      <c r="F47" s="11" t="s">
        <v>503</v>
      </c>
      <c r="G47" s="11" t="s">
        <v>60</v>
      </c>
      <c r="H47" s="6">
        <v>6</v>
      </c>
      <c r="I47" s="6">
        <v>0.24</v>
      </c>
      <c r="J47" s="6">
        <v>4.5</v>
      </c>
      <c r="K47" s="6">
        <v>150</v>
      </c>
      <c r="L47" s="6">
        <f t="shared" si="4"/>
        <v>675</v>
      </c>
      <c r="M47" s="48" t="s">
        <v>61</v>
      </c>
      <c r="N47" s="5"/>
      <c r="P47" s="5"/>
      <c r="R47" s="71"/>
    </row>
    <row r="48" spans="1:18" x14ac:dyDescent="0.25">
      <c r="A48" s="47" t="s">
        <v>604</v>
      </c>
      <c r="B48" s="11" t="s">
        <v>605</v>
      </c>
      <c r="C48" s="11" t="s">
        <v>606</v>
      </c>
      <c r="D48" s="11" t="s">
        <v>16</v>
      </c>
      <c r="E48" s="27">
        <v>54.8352</v>
      </c>
      <c r="F48" s="11" t="s">
        <v>503</v>
      </c>
      <c r="G48" s="11" t="s">
        <v>607</v>
      </c>
      <c r="H48" s="6">
        <v>4</v>
      </c>
      <c r="I48" s="6">
        <v>0.64</v>
      </c>
      <c r="J48" s="6">
        <v>12</v>
      </c>
      <c r="K48" s="6">
        <v>33</v>
      </c>
      <c r="L48" s="6">
        <f>K48*J48</f>
        <v>396</v>
      </c>
      <c r="M48" s="48" t="s">
        <v>61</v>
      </c>
      <c r="N48" s="5"/>
      <c r="P48" s="5"/>
      <c r="R48" s="71"/>
    </row>
    <row r="49" spans="1:18" x14ac:dyDescent="0.25">
      <c r="A49" s="47" t="s">
        <v>608</v>
      </c>
      <c r="B49" s="11" t="s">
        <v>609</v>
      </c>
      <c r="C49" s="11" t="s">
        <v>606</v>
      </c>
      <c r="D49" s="11" t="s">
        <v>16</v>
      </c>
      <c r="E49" s="27">
        <v>54.8352</v>
      </c>
      <c r="F49" s="11" t="s">
        <v>503</v>
      </c>
      <c r="G49" s="11" t="s">
        <v>607</v>
      </c>
      <c r="H49" s="6">
        <v>4</v>
      </c>
      <c r="I49" s="6">
        <v>0.64</v>
      </c>
      <c r="J49" s="6">
        <v>12</v>
      </c>
      <c r="K49" s="6">
        <v>33</v>
      </c>
      <c r="L49" s="6">
        <f t="shared" ref="L49:L51" si="5">K49*J49</f>
        <v>396</v>
      </c>
      <c r="M49" s="48" t="s">
        <v>61</v>
      </c>
      <c r="N49" s="5"/>
      <c r="P49" s="5"/>
      <c r="R49" s="71"/>
    </row>
    <row r="50" spans="1:18" x14ac:dyDescent="0.25">
      <c r="A50" s="47" t="s">
        <v>610</v>
      </c>
      <c r="B50" s="11" t="s">
        <v>611</v>
      </c>
      <c r="C50" s="11" t="s">
        <v>606</v>
      </c>
      <c r="D50" s="11" t="s">
        <v>16</v>
      </c>
      <c r="E50" s="27">
        <v>54.8352</v>
      </c>
      <c r="F50" s="11" t="s">
        <v>503</v>
      </c>
      <c r="G50" s="11" t="s">
        <v>607</v>
      </c>
      <c r="H50" s="6">
        <v>4</v>
      </c>
      <c r="I50" s="6">
        <v>0.64</v>
      </c>
      <c r="J50" s="6">
        <v>12</v>
      </c>
      <c r="K50" s="6">
        <v>33</v>
      </c>
      <c r="L50" s="6">
        <f t="shared" si="5"/>
        <v>396</v>
      </c>
      <c r="M50" s="48" t="s">
        <v>61</v>
      </c>
      <c r="N50" s="5"/>
      <c r="P50" s="5"/>
      <c r="R50" s="71"/>
    </row>
    <row r="51" spans="1:18" x14ac:dyDescent="0.25">
      <c r="A51" s="47" t="s">
        <v>612</v>
      </c>
      <c r="B51" s="11" t="s">
        <v>613</v>
      </c>
      <c r="C51" s="11" t="s">
        <v>606</v>
      </c>
      <c r="D51" s="11" t="s">
        <v>16</v>
      </c>
      <c r="E51" s="27">
        <v>54.8352</v>
      </c>
      <c r="F51" s="11" t="s">
        <v>503</v>
      </c>
      <c r="G51" s="11" t="s">
        <v>607</v>
      </c>
      <c r="H51" s="6">
        <v>4</v>
      </c>
      <c r="I51" s="6">
        <v>0.64</v>
      </c>
      <c r="J51" s="6">
        <v>12</v>
      </c>
      <c r="K51" s="6">
        <v>33</v>
      </c>
      <c r="L51" s="6">
        <f t="shared" si="5"/>
        <v>396</v>
      </c>
      <c r="M51" s="48" t="s">
        <v>61</v>
      </c>
      <c r="N51" s="5"/>
      <c r="P51" s="5"/>
      <c r="R51" s="71"/>
    </row>
    <row r="52" spans="1:18" x14ac:dyDescent="0.25">
      <c r="A52" s="47" t="s">
        <v>614</v>
      </c>
      <c r="B52" s="11" t="s">
        <v>615</v>
      </c>
      <c r="C52" s="11" t="s">
        <v>616</v>
      </c>
      <c r="D52" s="11" t="s">
        <v>16</v>
      </c>
      <c r="E52" s="27">
        <v>27.244200000000003</v>
      </c>
      <c r="F52" s="11" t="s">
        <v>503</v>
      </c>
      <c r="G52" s="11" t="s">
        <v>617</v>
      </c>
      <c r="H52" s="6">
        <v>8</v>
      </c>
      <c r="I52" s="6"/>
      <c r="J52" s="6">
        <v>0.56000000000000005</v>
      </c>
      <c r="K52" s="104">
        <v>154</v>
      </c>
      <c r="L52" s="104">
        <v>86.24</v>
      </c>
      <c r="M52" s="48" t="s">
        <v>61</v>
      </c>
      <c r="N52" s="5"/>
      <c r="P52" s="5"/>
      <c r="R52" s="71"/>
    </row>
    <row r="53" spans="1:18" x14ac:dyDescent="0.25">
      <c r="A53" s="47" t="s">
        <v>618</v>
      </c>
      <c r="B53" s="11" t="s">
        <v>619</v>
      </c>
      <c r="C53" s="11" t="s">
        <v>616</v>
      </c>
      <c r="D53" s="11" t="s">
        <v>16</v>
      </c>
      <c r="E53" s="27">
        <v>27.244200000000003</v>
      </c>
      <c r="F53" s="11" t="s">
        <v>503</v>
      </c>
      <c r="G53" s="11" t="s">
        <v>617</v>
      </c>
      <c r="H53" s="6">
        <v>8</v>
      </c>
      <c r="I53" s="6"/>
      <c r="J53" s="6">
        <v>0.56000000000000005</v>
      </c>
      <c r="K53" s="104">
        <v>154</v>
      </c>
      <c r="L53" s="104">
        <v>86.24</v>
      </c>
      <c r="M53" s="48" t="s">
        <v>61</v>
      </c>
      <c r="N53" s="5"/>
      <c r="P53" s="5"/>
      <c r="R53" s="71"/>
    </row>
    <row r="54" spans="1:18" x14ac:dyDescent="0.25">
      <c r="A54" s="47" t="s">
        <v>620</v>
      </c>
      <c r="B54" s="11" t="s">
        <v>621</v>
      </c>
      <c r="C54" s="11" t="s">
        <v>616</v>
      </c>
      <c r="D54" s="11" t="s">
        <v>16</v>
      </c>
      <c r="E54" s="27">
        <v>27.244200000000003</v>
      </c>
      <c r="F54" s="11" t="s">
        <v>503</v>
      </c>
      <c r="G54" s="11" t="s">
        <v>617</v>
      </c>
      <c r="H54" s="6">
        <v>8</v>
      </c>
      <c r="I54" s="6"/>
      <c r="J54" s="6">
        <v>0.56000000000000005</v>
      </c>
      <c r="K54" s="104">
        <v>154</v>
      </c>
      <c r="L54" s="104">
        <v>86.24</v>
      </c>
      <c r="M54" s="48" t="s">
        <v>61</v>
      </c>
      <c r="N54" s="5"/>
      <c r="P54" s="5"/>
      <c r="R54" s="71"/>
    </row>
    <row r="55" spans="1:18" x14ac:dyDescent="0.25">
      <c r="A55" s="47" t="s">
        <v>622</v>
      </c>
      <c r="B55" s="11" t="s">
        <v>1650</v>
      </c>
      <c r="C55" s="11" t="s">
        <v>616</v>
      </c>
      <c r="D55" s="11" t="s">
        <v>16</v>
      </c>
      <c r="E55" s="27">
        <v>27.244200000000003</v>
      </c>
      <c r="F55" s="11" t="s">
        <v>503</v>
      </c>
      <c r="G55" s="11" t="s">
        <v>617</v>
      </c>
      <c r="H55" s="6">
        <v>8</v>
      </c>
      <c r="I55" s="6"/>
      <c r="J55" s="6">
        <v>0.56000000000000005</v>
      </c>
      <c r="K55" s="104">
        <v>154</v>
      </c>
      <c r="L55" s="104">
        <v>86.24</v>
      </c>
      <c r="M55" s="48" t="s">
        <v>61</v>
      </c>
      <c r="N55" s="5"/>
      <c r="P55" s="5"/>
      <c r="R55" s="71"/>
    </row>
    <row r="56" spans="1:18" x14ac:dyDescent="0.25">
      <c r="A56" s="47" t="s">
        <v>1534</v>
      </c>
      <c r="B56" s="11" t="s">
        <v>623</v>
      </c>
      <c r="C56" s="11" t="s">
        <v>624</v>
      </c>
      <c r="D56" s="11" t="s">
        <v>16</v>
      </c>
      <c r="E56" s="27">
        <v>5.6814</v>
      </c>
      <c r="F56" s="11" t="s">
        <v>503</v>
      </c>
      <c r="G56" s="11" t="s">
        <v>625</v>
      </c>
      <c r="H56" s="6">
        <v>18</v>
      </c>
      <c r="I56" s="6"/>
      <c r="J56" s="6">
        <v>2.25</v>
      </c>
      <c r="K56" s="6"/>
      <c r="L56" s="6"/>
      <c r="M56" s="48" t="s">
        <v>19</v>
      </c>
      <c r="N56" s="5"/>
      <c r="P56" s="5"/>
      <c r="R56" s="71"/>
    </row>
    <row r="57" spans="1:18" x14ac:dyDescent="0.25">
      <c r="A57" s="47" t="s">
        <v>1535</v>
      </c>
      <c r="B57" s="11" t="s">
        <v>626</v>
      </c>
      <c r="C57" s="11" t="s">
        <v>161</v>
      </c>
      <c r="D57" s="11" t="s">
        <v>16</v>
      </c>
      <c r="E57" s="27">
        <v>11.781000000000001</v>
      </c>
      <c r="F57" s="11" t="s">
        <v>503</v>
      </c>
      <c r="G57" s="11" t="s">
        <v>625</v>
      </c>
      <c r="H57" s="6">
        <v>18</v>
      </c>
      <c r="I57" s="6"/>
      <c r="J57" s="6">
        <v>2.25</v>
      </c>
      <c r="K57" s="6"/>
      <c r="L57" s="6"/>
      <c r="M57" s="48" t="s">
        <v>19</v>
      </c>
      <c r="N57" s="5"/>
      <c r="P57" s="5"/>
      <c r="R57" s="71"/>
    </row>
    <row r="58" spans="1:18" x14ac:dyDescent="0.25">
      <c r="A58" s="47" t="s">
        <v>1536</v>
      </c>
      <c r="B58" s="11" t="s">
        <v>627</v>
      </c>
      <c r="C58" s="11" t="s">
        <v>624</v>
      </c>
      <c r="D58" s="11" t="s">
        <v>16</v>
      </c>
      <c r="E58" s="27">
        <v>5.6814</v>
      </c>
      <c r="F58" s="11" t="s">
        <v>503</v>
      </c>
      <c r="G58" s="11" t="s">
        <v>625</v>
      </c>
      <c r="H58" s="6">
        <v>18</v>
      </c>
      <c r="I58" s="6"/>
      <c r="J58" s="6">
        <v>2.25</v>
      </c>
      <c r="K58" s="6"/>
      <c r="L58" s="6"/>
      <c r="M58" s="48" t="s">
        <v>19</v>
      </c>
      <c r="N58" s="5"/>
      <c r="P58" s="5"/>
      <c r="R58" s="71"/>
    </row>
    <row r="59" spans="1:18" x14ac:dyDescent="0.25">
      <c r="A59" s="47" t="s">
        <v>1537</v>
      </c>
      <c r="B59" s="11" t="s">
        <v>628</v>
      </c>
      <c r="C59" s="11" t="s">
        <v>624</v>
      </c>
      <c r="D59" s="11" t="s">
        <v>16</v>
      </c>
      <c r="E59" s="27">
        <v>5.6814</v>
      </c>
      <c r="F59" s="11" t="s">
        <v>503</v>
      </c>
      <c r="G59" s="11" t="s">
        <v>625</v>
      </c>
      <c r="H59" s="6">
        <v>18</v>
      </c>
      <c r="I59" s="6"/>
      <c r="J59" s="6">
        <v>2.25</v>
      </c>
      <c r="K59" s="6"/>
      <c r="L59" s="6"/>
      <c r="M59" s="48" t="s">
        <v>19</v>
      </c>
      <c r="N59" s="5"/>
      <c r="P59" s="5"/>
      <c r="R59" s="71"/>
    </row>
    <row r="60" spans="1:18" x14ac:dyDescent="0.25">
      <c r="A60" s="47" t="s">
        <v>1538</v>
      </c>
      <c r="B60" s="11" t="s">
        <v>629</v>
      </c>
      <c r="C60" s="11" t="s">
        <v>161</v>
      </c>
      <c r="D60" s="11" t="s">
        <v>16</v>
      </c>
      <c r="E60" s="27">
        <v>11.781000000000001</v>
      </c>
      <c r="F60" s="11" t="s">
        <v>503</v>
      </c>
      <c r="G60" s="11" t="s">
        <v>625</v>
      </c>
      <c r="H60" s="6">
        <v>18</v>
      </c>
      <c r="I60" s="6"/>
      <c r="J60" s="6">
        <v>2.25</v>
      </c>
      <c r="K60" s="6"/>
      <c r="L60" s="6"/>
      <c r="M60" s="48" t="s">
        <v>19</v>
      </c>
      <c r="N60" s="5"/>
      <c r="P60" s="5"/>
      <c r="R60" s="71"/>
    </row>
    <row r="61" spans="1:18" x14ac:dyDescent="0.25">
      <c r="A61" s="47" t="s">
        <v>1539</v>
      </c>
      <c r="B61" s="11" t="s">
        <v>630</v>
      </c>
      <c r="C61" s="11" t="s">
        <v>624</v>
      </c>
      <c r="D61" s="11" t="s">
        <v>16</v>
      </c>
      <c r="E61" s="27">
        <v>5.6814</v>
      </c>
      <c r="F61" s="11" t="s">
        <v>503</v>
      </c>
      <c r="G61" s="11" t="s">
        <v>625</v>
      </c>
      <c r="H61" s="6">
        <v>18</v>
      </c>
      <c r="I61" s="6"/>
      <c r="J61" s="6">
        <v>2.25</v>
      </c>
      <c r="K61" s="6"/>
      <c r="L61" s="6"/>
      <c r="M61" s="48" t="s">
        <v>19</v>
      </c>
      <c r="N61" s="5"/>
      <c r="P61" s="5"/>
      <c r="R61" s="71"/>
    </row>
    <row r="62" spans="1:18" x14ac:dyDescent="0.25">
      <c r="A62" s="47" t="s">
        <v>1540</v>
      </c>
      <c r="B62" s="11" t="s">
        <v>631</v>
      </c>
      <c r="C62" s="11" t="s">
        <v>624</v>
      </c>
      <c r="D62" s="11" t="s">
        <v>16</v>
      </c>
      <c r="E62" s="27">
        <v>5.6814</v>
      </c>
      <c r="F62" s="11" t="s">
        <v>503</v>
      </c>
      <c r="G62" s="11" t="s">
        <v>625</v>
      </c>
      <c r="H62" s="6">
        <v>18</v>
      </c>
      <c r="I62" s="6"/>
      <c r="J62" s="6">
        <v>2.25</v>
      </c>
      <c r="K62" s="6"/>
      <c r="L62" s="6"/>
      <c r="M62" s="48" t="s">
        <v>19</v>
      </c>
      <c r="N62" s="5"/>
      <c r="P62" s="5"/>
      <c r="R62" s="71"/>
    </row>
    <row r="63" spans="1:18" ht="15.75" thickBot="1" x14ac:dyDescent="0.3">
      <c r="A63" s="49" t="s">
        <v>1541</v>
      </c>
      <c r="B63" s="50" t="s">
        <v>632</v>
      </c>
      <c r="C63" s="50" t="s">
        <v>624</v>
      </c>
      <c r="D63" s="50" t="s">
        <v>16</v>
      </c>
      <c r="E63" s="72">
        <v>5.6814</v>
      </c>
      <c r="F63" s="50" t="s">
        <v>503</v>
      </c>
      <c r="G63" s="50" t="s">
        <v>625</v>
      </c>
      <c r="H63" s="53">
        <v>18</v>
      </c>
      <c r="I63" s="53"/>
      <c r="J63" s="53">
        <v>2.25</v>
      </c>
      <c r="K63" s="53"/>
      <c r="L63" s="53"/>
      <c r="M63" s="54" t="s">
        <v>19</v>
      </c>
      <c r="N63" s="5"/>
      <c r="P63" s="5"/>
      <c r="R63" s="71"/>
    </row>
    <row r="66" spans="1:2" ht="15.75" x14ac:dyDescent="0.25">
      <c r="A66" s="91" t="s">
        <v>1542</v>
      </c>
      <c r="B66" s="91"/>
    </row>
  </sheetData>
  <sheetProtection algorithmName="SHA-512" hashValue="1+xFjvfEd2+R0FcS33LQsQhW3te+/maA+Tiicj4mhjXl5gIDyYnwqMdc04Ih+xadRBxxB4FwnVkjKzwCHHLemA==" saltValue="VGh4yfvoWEVEiFL6x6drEg==" spinCount="100000" sheet="1" formatCells="0" formatColumns="0" formatRows="0" insertColumns="0" insertRows="0" insertHyperlinks="0" deleteColumns="0" deleteRows="0" sort="0" autoFilter="0" pivotTables="0"/>
  <pageMargins left="0.7" right="0.7" top="0.77" bottom="0.49" header="0.3" footer="0.3"/>
  <pageSetup paperSize="9"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3"/>
  <sheetViews>
    <sheetView topLeftCell="A19" workbookViewId="0">
      <selection activeCell="H57" sqref="H57"/>
    </sheetView>
  </sheetViews>
  <sheetFormatPr defaultRowHeight="15" x14ac:dyDescent="0.25"/>
  <cols>
    <col min="1" max="1" width="19.42578125" customWidth="1"/>
    <col min="2" max="2" width="40.28515625" customWidth="1"/>
    <col min="3" max="3" width="6.42578125" customWidth="1"/>
    <col min="4" max="4" width="4.42578125" customWidth="1"/>
    <col min="5" max="5" width="10.5703125" style="4" bestFit="1" customWidth="1"/>
    <col min="6" max="6" width="15.8554687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9" s="103" customFormat="1" ht="30" x14ac:dyDescent="0.25">
      <c r="A1" s="100" t="s">
        <v>0</v>
      </c>
      <c r="B1" s="101" t="s">
        <v>1</v>
      </c>
      <c r="C1" s="101" t="s">
        <v>2</v>
      </c>
      <c r="D1" s="101" t="s">
        <v>3</v>
      </c>
      <c r="E1" s="102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1" t="s">
        <v>11</v>
      </c>
      <c r="M1" s="46" t="s">
        <v>12</v>
      </c>
    </row>
    <row r="2" spans="1:19" x14ac:dyDescent="0.25">
      <c r="A2" s="47" t="s">
        <v>638</v>
      </c>
      <c r="B2" s="6" t="s">
        <v>1399</v>
      </c>
      <c r="C2" s="11">
        <v>325</v>
      </c>
      <c r="D2" s="11" t="s">
        <v>16</v>
      </c>
      <c r="E2" s="7">
        <v>59.037600000000005</v>
      </c>
      <c r="F2" s="11" t="s">
        <v>635</v>
      </c>
      <c r="G2" s="11" t="s">
        <v>504</v>
      </c>
      <c r="H2" s="6">
        <v>4</v>
      </c>
      <c r="I2" s="6"/>
      <c r="J2" s="6">
        <v>6.2</v>
      </c>
      <c r="K2" s="6">
        <v>51</v>
      </c>
      <c r="L2" s="6">
        <v>316.2</v>
      </c>
      <c r="M2" s="48" t="s">
        <v>252</v>
      </c>
      <c r="N2" s="5"/>
      <c r="P2" s="5"/>
      <c r="S2" s="5"/>
    </row>
    <row r="3" spans="1:19" x14ac:dyDescent="0.25">
      <c r="A3" s="47" t="s">
        <v>633</v>
      </c>
      <c r="B3" s="6" t="s">
        <v>634</v>
      </c>
      <c r="C3" s="11">
        <v>325</v>
      </c>
      <c r="D3" s="11" t="s">
        <v>16</v>
      </c>
      <c r="E3" s="7">
        <v>59.037600000000005</v>
      </c>
      <c r="F3" s="11" t="s">
        <v>635</v>
      </c>
      <c r="G3" s="11" t="s">
        <v>504</v>
      </c>
      <c r="H3" s="6">
        <v>4</v>
      </c>
      <c r="I3" s="6"/>
      <c r="J3" s="6">
        <v>6.2</v>
      </c>
      <c r="K3" s="6">
        <v>51</v>
      </c>
      <c r="L3" s="6">
        <v>316.2</v>
      </c>
      <c r="M3" s="48" t="s">
        <v>252</v>
      </c>
      <c r="N3" s="5"/>
      <c r="P3" s="5"/>
      <c r="S3" s="5"/>
    </row>
    <row r="4" spans="1:19" x14ac:dyDescent="0.25">
      <c r="A4" s="47" t="s">
        <v>636</v>
      </c>
      <c r="B4" s="6" t="s">
        <v>637</v>
      </c>
      <c r="C4" s="11">
        <v>325</v>
      </c>
      <c r="D4" s="11" t="s">
        <v>16</v>
      </c>
      <c r="E4" s="7">
        <v>59.037600000000005</v>
      </c>
      <c r="F4" s="11" t="s">
        <v>635</v>
      </c>
      <c r="G4" s="11" t="s">
        <v>504</v>
      </c>
      <c r="H4" s="6">
        <v>4</v>
      </c>
      <c r="I4" s="6"/>
      <c r="J4" s="6">
        <v>6.2</v>
      </c>
      <c r="K4" s="6">
        <v>51</v>
      </c>
      <c r="L4" s="6">
        <v>316.2</v>
      </c>
      <c r="M4" s="48" t="s">
        <v>252</v>
      </c>
      <c r="N4" s="5"/>
      <c r="P4" s="5"/>
      <c r="S4" s="5"/>
    </row>
    <row r="5" spans="1:19" x14ac:dyDescent="0.25">
      <c r="A5" s="47" t="s">
        <v>641</v>
      </c>
      <c r="B5" s="6" t="s">
        <v>642</v>
      </c>
      <c r="C5" s="11">
        <v>325</v>
      </c>
      <c r="D5" s="11" t="s">
        <v>16</v>
      </c>
      <c r="E5" s="7">
        <v>59.037600000000005</v>
      </c>
      <c r="F5" s="11" t="s">
        <v>635</v>
      </c>
      <c r="G5" s="11" t="s">
        <v>507</v>
      </c>
      <c r="H5" s="6">
        <v>10</v>
      </c>
      <c r="I5" s="6"/>
      <c r="J5" s="6">
        <v>0.08</v>
      </c>
      <c r="K5" s="6"/>
      <c r="L5" s="6"/>
      <c r="M5" s="48" t="s">
        <v>19</v>
      </c>
      <c r="N5" s="5"/>
      <c r="P5" s="5"/>
      <c r="S5" s="5"/>
    </row>
    <row r="6" spans="1:19" x14ac:dyDescent="0.25">
      <c r="A6" s="47" t="s">
        <v>643</v>
      </c>
      <c r="B6" s="6" t="s">
        <v>644</v>
      </c>
      <c r="C6" s="11">
        <v>325</v>
      </c>
      <c r="D6" s="11" t="s">
        <v>16</v>
      </c>
      <c r="E6" s="7">
        <v>59.037600000000005</v>
      </c>
      <c r="F6" s="11" t="s">
        <v>635</v>
      </c>
      <c r="G6" s="11" t="s">
        <v>507</v>
      </c>
      <c r="H6" s="6">
        <v>10</v>
      </c>
      <c r="I6" s="6"/>
      <c r="J6" s="6">
        <v>0.08</v>
      </c>
      <c r="K6" s="6"/>
      <c r="L6" s="6"/>
      <c r="M6" s="48" t="s">
        <v>19</v>
      </c>
      <c r="N6" s="5"/>
      <c r="P6" s="5"/>
      <c r="S6" s="5"/>
    </row>
    <row r="7" spans="1:19" x14ac:dyDescent="0.25">
      <c r="A7" s="47" t="s">
        <v>639</v>
      </c>
      <c r="B7" s="6" t="s">
        <v>640</v>
      </c>
      <c r="C7" s="11">
        <v>325</v>
      </c>
      <c r="D7" s="11" t="s">
        <v>16</v>
      </c>
      <c r="E7" s="7">
        <v>59.037600000000005</v>
      </c>
      <c r="F7" s="11" t="s">
        <v>635</v>
      </c>
      <c r="G7" s="11" t="s">
        <v>507</v>
      </c>
      <c r="H7" s="6">
        <v>10</v>
      </c>
      <c r="I7" s="6"/>
      <c r="J7" s="6">
        <v>0.08</v>
      </c>
      <c r="K7" s="6"/>
      <c r="L7" s="6"/>
      <c r="M7" s="48" t="s">
        <v>19</v>
      </c>
      <c r="N7" s="5"/>
      <c r="P7" s="5"/>
      <c r="S7" s="5"/>
    </row>
    <row r="8" spans="1:19" x14ac:dyDescent="0.25">
      <c r="A8" s="47" t="s">
        <v>649</v>
      </c>
      <c r="B8" s="6" t="s">
        <v>650</v>
      </c>
      <c r="C8" s="11">
        <v>315</v>
      </c>
      <c r="D8" s="11" t="s">
        <v>16</v>
      </c>
      <c r="E8" s="7">
        <v>37.107600000000005</v>
      </c>
      <c r="F8" s="11" t="s">
        <v>635</v>
      </c>
      <c r="G8" s="11" t="s">
        <v>524</v>
      </c>
      <c r="H8" s="6">
        <v>4</v>
      </c>
      <c r="I8" s="6"/>
      <c r="J8" s="6">
        <v>2.8</v>
      </c>
      <c r="K8" s="6">
        <v>160</v>
      </c>
      <c r="L8" s="6">
        <v>448</v>
      </c>
      <c r="M8" s="48" t="s">
        <v>252</v>
      </c>
      <c r="N8" s="5"/>
      <c r="P8" s="5"/>
      <c r="S8" s="5"/>
    </row>
    <row r="9" spans="1:19" x14ac:dyDescent="0.25">
      <c r="A9" s="47" t="s">
        <v>645</v>
      </c>
      <c r="B9" s="6" t="s">
        <v>646</v>
      </c>
      <c r="C9" s="11">
        <v>315</v>
      </c>
      <c r="D9" s="11" t="s">
        <v>16</v>
      </c>
      <c r="E9" s="7">
        <v>37.107600000000005</v>
      </c>
      <c r="F9" s="11" t="s">
        <v>635</v>
      </c>
      <c r="G9" s="11" t="s">
        <v>524</v>
      </c>
      <c r="H9" s="6">
        <v>4</v>
      </c>
      <c r="I9" s="6"/>
      <c r="J9" s="6">
        <v>2.8</v>
      </c>
      <c r="K9" s="6">
        <v>160</v>
      </c>
      <c r="L9" s="6">
        <v>448</v>
      </c>
      <c r="M9" s="48" t="s">
        <v>252</v>
      </c>
      <c r="N9" s="5"/>
      <c r="P9" s="5"/>
      <c r="S9" s="5"/>
    </row>
    <row r="10" spans="1:19" x14ac:dyDescent="0.25">
      <c r="A10" s="47" t="s">
        <v>647</v>
      </c>
      <c r="B10" s="6" t="s">
        <v>648</v>
      </c>
      <c r="C10" s="11">
        <v>315</v>
      </c>
      <c r="D10" s="11" t="s">
        <v>16</v>
      </c>
      <c r="E10" s="7">
        <v>37.107600000000005</v>
      </c>
      <c r="F10" s="11" t="s">
        <v>635</v>
      </c>
      <c r="G10" s="11" t="s">
        <v>524</v>
      </c>
      <c r="H10" s="6">
        <v>4</v>
      </c>
      <c r="I10" s="6"/>
      <c r="J10" s="6">
        <v>2.8</v>
      </c>
      <c r="K10" s="6">
        <v>160</v>
      </c>
      <c r="L10" s="6">
        <v>448</v>
      </c>
      <c r="M10" s="48" t="s">
        <v>252</v>
      </c>
      <c r="N10" s="5"/>
      <c r="P10" s="5"/>
      <c r="S10" s="5"/>
    </row>
    <row r="11" spans="1:19" x14ac:dyDescent="0.25">
      <c r="A11" s="47" t="s">
        <v>651</v>
      </c>
      <c r="B11" s="6" t="s">
        <v>652</v>
      </c>
      <c r="C11" s="11">
        <v>315</v>
      </c>
      <c r="D11" s="11" t="s">
        <v>16</v>
      </c>
      <c r="E11" s="7">
        <v>37.107600000000005</v>
      </c>
      <c r="F11" s="11" t="s">
        <v>635</v>
      </c>
      <c r="G11" s="11" t="s">
        <v>527</v>
      </c>
      <c r="H11" s="6">
        <v>10</v>
      </c>
      <c r="I11" s="6"/>
      <c r="J11" s="6">
        <v>0.4</v>
      </c>
      <c r="K11" s="6"/>
      <c r="L11" s="6"/>
      <c r="M11" s="48" t="s">
        <v>19</v>
      </c>
      <c r="N11" s="5"/>
      <c r="P11" s="5"/>
      <c r="S11" s="5"/>
    </row>
    <row r="12" spans="1:19" x14ac:dyDescent="0.25">
      <c r="A12" s="47" t="s">
        <v>653</v>
      </c>
      <c r="B12" s="6" t="s">
        <v>654</v>
      </c>
      <c r="C12" s="11">
        <v>315</v>
      </c>
      <c r="D12" s="11" t="s">
        <v>16</v>
      </c>
      <c r="E12" s="7">
        <v>37.107600000000005</v>
      </c>
      <c r="F12" s="11" t="s">
        <v>635</v>
      </c>
      <c r="G12" s="11" t="s">
        <v>527</v>
      </c>
      <c r="H12" s="6">
        <v>10</v>
      </c>
      <c r="I12" s="6"/>
      <c r="J12" s="6">
        <v>0.4</v>
      </c>
      <c r="K12" s="6"/>
      <c r="L12" s="6"/>
      <c r="M12" s="48" t="s">
        <v>19</v>
      </c>
      <c r="N12" s="5"/>
      <c r="P12" s="5"/>
      <c r="S12" s="5"/>
    </row>
    <row r="13" spans="1:19" x14ac:dyDescent="0.25">
      <c r="A13" s="47" t="s">
        <v>655</v>
      </c>
      <c r="B13" s="6" t="s">
        <v>656</v>
      </c>
      <c r="C13" s="11">
        <v>315</v>
      </c>
      <c r="D13" s="11" t="s">
        <v>16</v>
      </c>
      <c r="E13" s="7">
        <v>37.107600000000005</v>
      </c>
      <c r="F13" s="11" t="s">
        <v>635</v>
      </c>
      <c r="G13" s="11" t="s">
        <v>527</v>
      </c>
      <c r="H13" s="6">
        <v>10</v>
      </c>
      <c r="I13" s="6"/>
      <c r="J13" s="6">
        <v>0.4</v>
      </c>
      <c r="K13" s="6"/>
      <c r="L13" s="6"/>
      <c r="M13" s="48" t="s">
        <v>19</v>
      </c>
      <c r="N13" s="5"/>
      <c r="P13" s="5"/>
      <c r="S13" s="5"/>
    </row>
    <row r="14" spans="1:19" x14ac:dyDescent="0.25">
      <c r="A14" s="47" t="s">
        <v>661</v>
      </c>
      <c r="B14" s="6" t="s">
        <v>662</v>
      </c>
      <c r="C14" s="11">
        <v>314</v>
      </c>
      <c r="D14" s="11" t="s">
        <v>16</v>
      </c>
      <c r="E14" s="7">
        <v>26.112000000000002</v>
      </c>
      <c r="F14" s="11" t="s">
        <v>635</v>
      </c>
      <c r="G14" s="11" t="s">
        <v>552</v>
      </c>
      <c r="H14" s="6">
        <v>16</v>
      </c>
      <c r="I14" s="6"/>
      <c r="J14" s="6">
        <v>3.52</v>
      </c>
      <c r="K14" s="6">
        <v>88</v>
      </c>
      <c r="L14" s="6">
        <v>309.76</v>
      </c>
      <c r="M14" s="48" t="s">
        <v>19</v>
      </c>
      <c r="N14" s="5"/>
      <c r="P14" s="5"/>
      <c r="S14" s="5"/>
    </row>
    <row r="15" spans="1:19" x14ac:dyDescent="0.25">
      <c r="A15" s="47" t="s">
        <v>657</v>
      </c>
      <c r="B15" s="6" t="s">
        <v>658</v>
      </c>
      <c r="C15" s="11">
        <v>314</v>
      </c>
      <c r="D15" s="11" t="s">
        <v>16</v>
      </c>
      <c r="E15" s="7">
        <v>26.112000000000002</v>
      </c>
      <c r="F15" s="11" t="s">
        <v>635</v>
      </c>
      <c r="G15" s="11" t="s">
        <v>552</v>
      </c>
      <c r="H15" s="6">
        <v>16</v>
      </c>
      <c r="I15" s="6"/>
      <c r="J15" s="6">
        <v>3.52</v>
      </c>
      <c r="K15" s="6">
        <v>88</v>
      </c>
      <c r="L15" s="6">
        <v>309.76</v>
      </c>
      <c r="M15" s="48" t="s">
        <v>19</v>
      </c>
      <c r="N15" s="5"/>
      <c r="P15" s="5"/>
      <c r="S15" s="5"/>
    </row>
    <row r="16" spans="1:19" x14ac:dyDescent="0.25">
      <c r="A16" s="47" t="s">
        <v>659</v>
      </c>
      <c r="B16" s="6" t="s">
        <v>660</v>
      </c>
      <c r="C16" s="11">
        <v>314</v>
      </c>
      <c r="D16" s="11" t="s">
        <v>16</v>
      </c>
      <c r="E16" s="7">
        <v>26.112000000000002</v>
      </c>
      <c r="F16" s="11" t="s">
        <v>635</v>
      </c>
      <c r="G16" s="11" t="s">
        <v>552</v>
      </c>
      <c r="H16" s="6">
        <v>16</v>
      </c>
      <c r="I16" s="6"/>
      <c r="J16" s="6">
        <v>3.52</v>
      </c>
      <c r="K16" s="6">
        <v>88</v>
      </c>
      <c r="L16" s="6">
        <v>309.76</v>
      </c>
      <c r="M16" s="48" t="s">
        <v>19</v>
      </c>
      <c r="N16" s="5"/>
      <c r="P16" s="5"/>
      <c r="S16" s="5"/>
    </row>
    <row r="17" spans="1:19" x14ac:dyDescent="0.25">
      <c r="A17" s="47" t="s">
        <v>663</v>
      </c>
      <c r="B17" s="6" t="s">
        <v>664</v>
      </c>
      <c r="C17" s="11">
        <v>314</v>
      </c>
      <c r="D17" s="11" t="s">
        <v>16</v>
      </c>
      <c r="E17" s="7">
        <v>26.112000000000002</v>
      </c>
      <c r="F17" s="11" t="s">
        <v>635</v>
      </c>
      <c r="G17" s="11" t="s">
        <v>569</v>
      </c>
      <c r="H17" s="6">
        <v>10</v>
      </c>
      <c r="I17" s="6"/>
      <c r="J17" s="6">
        <v>0.4</v>
      </c>
      <c r="K17" s="6"/>
      <c r="L17" s="6"/>
      <c r="M17" s="48" t="s">
        <v>19</v>
      </c>
      <c r="N17" s="5"/>
      <c r="P17" s="5"/>
      <c r="S17" s="5"/>
    </row>
    <row r="18" spans="1:19" x14ac:dyDescent="0.25">
      <c r="A18" s="47" t="s">
        <v>665</v>
      </c>
      <c r="B18" s="6" t="s">
        <v>666</v>
      </c>
      <c r="C18" s="11">
        <v>314</v>
      </c>
      <c r="D18" s="11" t="s">
        <v>16</v>
      </c>
      <c r="E18" s="7">
        <v>26.112000000000002</v>
      </c>
      <c r="F18" s="11" t="s">
        <v>635</v>
      </c>
      <c r="G18" s="11" t="s">
        <v>569</v>
      </c>
      <c r="H18" s="6">
        <v>10</v>
      </c>
      <c r="I18" s="6"/>
      <c r="J18" s="6">
        <v>0.4</v>
      </c>
      <c r="K18" s="6"/>
      <c r="L18" s="6"/>
      <c r="M18" s="48" t="s">
        <v>19</v>
      </c>
      <c r="N18" s="5"/>
      <c r="P18" s="5"/>
      <c r="S18" s="5"/>
    </row>
    <row r="19" spans="1:19" x14ac:dyDescent="0.25">
      <c r="A19" s="47" t="s">
        <v>667</v>
      </c>
      <c r="B19" s="6" t="s">
        <v>668</v>
      </c>
      <c r="C19" s="11">
        <v>314</v>
      </c>
      <c r="D19" s="11" t="s">
        <v>16</v>
      </c>
      <c r="E19" s="7">
        <v>26.112000000000002</v>
      </c>
      <c r="F19" s="11" t="s">
        <v>635</v>
      </c>
      <c r="G19" s="11" t="s">
        <v>569</v>
      </c>
      <c r="H19" s="6">
        <v>10</v>
      </c>
      <c r="I19" s="6"/>
      <c r="J19" s="6">
        <v>0.4</v>
      </c>
      <c r="K19" s="6"/>
      <c r="L19" s="6"/>
      <c r="M19" s="48" t="s">
        <v>19</v>
      </c>
      <c r="N19" s="5"/>
      <c r="P19" s="5"/>
      <c r="S19" s="5"/>
    </row>
    <row r="20" spans="1:19" x14ac:dyDescent="0.25">
      <c r="A20" s="47" t="s">
        <v>669</v>
      </c>
      <c r="B20" s="6" t="s">
        <v>1550</v>
      </c>
      <c r="C20" s="11">
        <v>332</v>
      </c>
      <c r="D20" s="11" t="s">
        <v>16</v>
      </c>
      <c r="E20" s="7">
        <v>184.42619999999999</v>
      </c>
      <c r="F20" s="11" t="s">
        <v>635</v>
      </c>
      <c r="G20" s="11" t="s">
        <v>1398</v>
      </c>
      <c r="H20" s="6">
        <v>4</v>
      </c>
      <c r="I20" s="6">
        <v>0.96</v>
      </c>
      <c r="J20" s="6">
        <v>18</v>
      </c>
      <c r="K20" s="6">
        <v>24</v>
      </c>
      <c r="L20" s="6">
        <v>432</v>
      </c>
      <c r="M20" s="48" t="s">
        <v>252</v>
      </c>
      <c r="N20" s="5"/>
      <c r="P20" s="5"/>
      <c r="S20" s="5"/>
    </row>
    <row r="21" spans="1:19" x14ac:dyDescent="0.25">
      <c r="A21" s="47" t="s">
        <v>670</v>
      </c>
      <c r="B21" s="6" t="s">
        <v>1551</v>
      </c>
      <c r="C21" s="11">
        <v>332</v>
      </c>
      <c r="D21" s="11" t="s">
        <v>16</v>
      </c>
      <c r="E21" s="7">
        <v>184.42619999999999</v>
      </c>
      <c r="F21" s="11" t="s">
        <v>635</v>
      </c>
      <c r="G21" s="11" t="s">
        <v>1398</v>
      </c>
      <c r="H21" s="6">
        <v>4</v>
      </c>
      <c r="I21" s="6">
        <v>0.96</v>
      </c>
      <c r="J21" s="6">
        <v>18</v>
      </c>
      <c r="K21" s="6">
        <v>24</v>
      </c>
      <c r="L21" s="6">
        <v>432</v>
      </c>
      <c r="M21" s="48" t="s">
        <v>252</v>
      </c>
      <c r="N21" s="5"/>
      <c r="P21" s="5"/>
      <c r="S21" s="5"/>
    </row>
    <row r="22" spans="1:19" x14ac:dyDescent="0.25">
      <c r="A22" s="47" t="s">
        <v>671</v>
      </c>
      <c r="B22" s="6" t="s">
        <v>1552</v>
      </c>
      <c r="C22" s="11">
        <v>332</v>
      </c>
      <c r="D22" s="11" t="s">
        <v>16</v>
      </c>
      <c r="E22" s="7">
        <v>184.42619999999999</v>
      </c>
      <c r="F22" s="11" t="s">
        <v>635</v>
      </c>
      <c r="G22" s="11" t="s">
        <v>1398</v>
      </c>
      <c r="H22" s="6">
        <v>4</v>
      </c>
      <c r="I22" s="6">
        <v>0.96</v>
      </c>
      <c r="J22" s="6">
        <v>18</v>
      </c>
      <c r="K22" s="6">
        <v>24</v>
      </c>
      <c r="L22" s="6">
        <v>432</v>
      </c>
      <c r="M22" s="48" t="s">
        <v>252</v>
      </c>
      <c r="N22" s="5"/>
      <c r="P22" s="5"/>
      <c r="S22" s="5"/>
    </row>
    <row r="23" spans="1:19" x14ac:dyDescent="0.25">
      <c r="A23" s="47" t="s">
        <v>672</v>
      </c>
      <c r="B23" s="6" t="s">
        <v>1553</v>
      </c>
      <c r="C23" s="11">
        <v>332</v>
      </c>
      <c r="D23" s="11" t="s">
        <v>16</v>
      </c>
      <c r="E23" s="7">
        <v>184.42619999999999</v>
      </c>
      <c r="F23" s="11" t="s">
        <v>635</v>
      </c>
      <c r="G23" s="11" t="s">
        <v>1398</v>
      </c>
      <c r="H23" s="6">
        <v>4</v>
      </c>
      <c r="I23" s="6">
        <v>0.96</v>
      </c>
      <c r="J23" s="6">
        <v>18</v>
      </c>
      <c r="K23" s="6">
        <v>24</v>
      </c>
      <c r="L23" s="6">
        <v>432</v>
      </c>
      <c r="M23" s="48" t="s">
        <v>252</v>
      </c>
      <c r="N23" s="5"/>
      <c r="P23" s="5"/>
      <c r="S23" s="5"/>
    </row>
    <row r="24" spans="1:19" x14ac:dyDescent="0.25">
      <c r="A24" s="47" t="s">
        <v>673</v>
      </c>
      <c r="B24" s="6" t="s">
        <v>1554</v>
      </c>
      <c r="C24" s="11">
        <v>332</v>
      </c>
      <c r="D24" s="11" t="s">
        <v>16</v>
      </c>
      <c r="E24" s="7">
        <v>184.42619999999999</v>
      </c>
      <c r="F24" s="11" t="s">
        <v>635</v>
      </c>
      <c r="G24" s="11" t="s">
        <v>1398</v>
      </c>
      <c r="H24" s="6">
        <v>4</v>
      </c>
      <c r="I24" s="6">
        <v>0.96</v>
      </c>
      <c r="J24" s="6">
        <v>18</v>
      </c>
      <c r="K24" s="6">
        <v>24</v>
      </c>
      <c r="L24" s="6">
        <v>432</v>
      </c>
      <c r="M24" s="48" t="s">
        <v>252</v>
      </c>
      <c r="N24" s="5"/>
      <c r="P24" s="5"/>
      <c r="S24" s="5"/>
    </row>
    <row r="25" spans="1:19" x14ac:dyDescent="0.25">
      <c r="A25" s="47" t="s">
        <v>674</v>
      </c>
      <c r="B25" s="6" t="s">
        <v>1555</v>
      </c>
      <c r="C25" s="11">
        <v>332</v>
      </c>
      <c r="D25" s="11" t="s">
        <v>16</v>
      </c>
      <c r="E25" s="7">
        <v>184.42619999999999</v>
      </c>
      <c r="F25" s="11" t="s">
        <v>635</v>
      </c>
      <c r="G25" s="11" t="s">
        <v>1398</v>
      </c>
      <c r="H25" s="6">
        <v>4</v>
      </c>
      <c r="I25" s="6">
        <v>0.96</v>
      </c>
      <c r="J25" s="6">
        <v>18</v>
      </c>
      <c r="K25" s="6">
        <v>24</v>
      </c>
      <c r="L25" s="6">
        <v>432</v>
      </c>
      <c r="M25" s="48" t="s">
        <v>252</v>
      </c>
      <c r="P25" s="5"/>
      <c r="S25" s="5"/>
    </row>
    <row r="26" spans="1:19" x14ac:dyDescent="0.25">
      <c r="A26" s="47" t="s">
        <v>1392</v>
      </c>
      <c r="B26" s="6" t="s">
        <v>1396</v>
      </c>
      <c r="C26" s="11">
        <v>326</v>
      </c>
      <c r="D26" s="11" t="s">
        <v>16</v>
      </c>
      <c r="E26" s="7">
        <v>95.72</v>
      </c>
      <c r="F26" s="11" t="s">
        <v>635</v>
      </c>
      <c r="G26" s="11" t="s">
        <v>1398</v>
      </c>
      <c r="H26" s="6">
        <v>4</v>
      </c>
      <c r="I26" s="6">
        <v>0.96</v>
      </c>
      <c r="J26" s="6">
        <v>18</v>
      </c>
      <c r="K26" s="6">
        <v>24</v>
      </c>
      <c r="L26" s="6">
        <v>432</v>
      </c>
      <c r="M26" s="48" t="s">
        <v>252</v>
      </c>
      <c r="P26" s="5"/>
      <c r="S26" s="5"/>
    </row>
    <row r="27" spans="1:19" x14ac:dyDescent="0.25">
      <c r="A27" s="47" t="s">
        <v>1393</v>
      </c>
      <c r="B27" s="6" t="s">
        <v>1397</v>
      </c>
      <c r="C27" s="11">
        <v>326</v>
      </c>
      <c r="D27" s="11" t="s">
        <v>16</v>
      </c>
      <c r="E27" s="7">
        <v>95.72</v>
      </c>
      <c r="F27" s="11" t="s">
        <v>635</v>
      </c>
      <c r="G27" s="11" t="s">
        <v>1398</v>
      </c>
      <c r="H27" s="6">
        <v>4</v>
      </c>
      <c r="I27" s="6">
        <v>0.96</v>
      </c>
      <c r="J27" s="6">
        <v>18</v>
      </c>
      <c r="K27" s="6">
        <v>24</v>
      </c>
      <c r="L27" s="6">
        <v>432</v>
      </c>
      <c r="M27" s="48" t="s">
        <v>252</v>
      </c>
      <c r="P27" s="5"/>
      <c r="S27" s="5"/>
    </row>
    <row r="28" spans="1:19" x14ac:dyDescent="0.25">
      <c r="A28" s="47" t="s">
        <v>1394</v>
      </c>
      <c r="B28" s="6" t="s">
        <v>1395</v>
      </c>
      <c r="C28" s="11">
        <v>326</v>
      </c>
      <c r="D28" s="11" t="s">
        <v>16</v>
      </c>
      <c r="E28" s="7">
        <v>95.72</v>
      </c>
      <c r="F28" s="11" t="s">
        <v>635</v>
      </c>
      <c r="G28" s="11" t="s">
        <v>1398</v>
      </c>
      <c r="H28" s="6">
        <v>4</v>
      </c>
      <c r="I28" s="6">
        <v>0.96</v>
      </c>
      <c r="J28" s="6">
        <v>18</v>
      </c>
      <c r="K28" s="6">
        <v>24</v>
      </c>
      <c r="L28" s="6">
        <v>432</v>
      </c>
      <c r="M28" s="48" t="s">
        <v>252</v>
      </c>
      <c r="N28" s="5"/>
      <c r="P28" s="5"/>
      <c r="S28" s="5"/>
    </row>
    <row r="29" spans="1:19" x14ac:dyDescent="0.25">
      <c r="A29" s="47" t="s">
        <v>1376</v>
      </c>
      <c r="B29" s="6" t="s">
        <v>1370</v>
      </c>
      <c r="C29" s="11">
        <v>204</v>
      </c>
      <c r="D29" s="11" t="s">
        <v>16</v>
      </c>
      <c r="E29" s="7">
        <v>22.643999999999998</v>
      </c>
      <c r="F29" s="11" t="s">
        <v>635</v>
      </c>
      <c r="G29" s="11" t="s">
        <v>60</v>
      </c>
      <c r="H29" s="6">
        <v>6</v>
      </c>
      <c r="I29" s="6">
        <v>0.24</v>
      </c>
      <c r="J29" s="6">
        <v>4.5</v>
      </c>
      <c r="K29" s="104">
        <v>150</v>
      </c>
      <c r="L29" s="104">
        <f>K29*J29</f>
        <v>675</v>
      </c>
      <c r="M29" s="109" t="s">
        <v>252</v>
      </c>
      <c r="N29" s="5"/>
      <c r="P29" s="5"/>
      <c r="S29" s="5"/>
    </row>
    <row r="30" spans="1:19" x14ac:dyDescent="0.25">
      <c r="A30" s="47" t="s">
        <v>1374</v>
      </c>
      <c r="B30" s="6" t="s">
        <v>1368</v>
      </c>
      <c r="C30" s="11">
        <v>204</v>
      </c>
      <c r="D30" s="11" t="s">
        <v>16</v>
      </c>
      <c r="E30" s="7">
        <v>22.643999999999998</v>
      </c>
      <c r="F30" s="11" t="s">
        <v>635</v>
      </c>
      <c r="G30" s="11" t="s">
        <v>60</v>
      </c>
      <c r="H30" s="6">
        <v>6</v>
      </c>
      <c r="I30" s="6">
        <v>0.24</v>
      </c>
      <c r="J30" s="6">
        <v>4.5</v>
      </c>
      <c r="K30" s="104">
        <v>150</v>
      </c>
      <c r="L30" s="104">
        <f t="shared" ref="L30:L31" si="0">K30*J30</f>
        <v>675</v>
      </c>
      <c r="M30" s="109" t="s">
        <v>252</v>
      </c>
      <c r="N30" s="5"/>
      <c r="P30" s="5"/>
      <c r="S30" s="5"/>
    </row>
    <row r="31" spans="1:19" x14ac:dyDescent="0.25">
      <c r="A31" s="47" t="s">
        <v>1375</v>
      </c>
      <c r="B31" s="6" t="s">
        <v>1369</v>
      </c>
      <c r="C31" s="11">
        <v>204</v>
      </c>
      <c r="D31" s="11" t="s">
        <v>16</v>
      </c>
      <c r="E31" s="7">
        <v>22.643999999999998</v>
      </c>
      <c r="F31" s="11" t="s">
        <v>635</v>
      </c>
      <c r="G31" s="11" t="s">
        <v>60</v>
      </c>
      <c r="H31" s="6">
        <v>6</v>
      </c>
      <c r="I31" s="6">
        <v>0.24</v>
      </c>
      <c r="J31" s="6">
        <v>4.5</v>
      </c>
      <c r="K31" s="104">
        <v>150</v>
      </c>
      <c r="L31" s="104">
        <f t="shared" si="0"/>
        <v>675</v>
      </c>
      <c r="M31" s="109" t="s">
        <v>252</v>
      </c>
      <c r="N31" s="5"/>
      <c r="P31" s="5"/>
      <c r="S31" s="5"/>
    </row>
    <row r="32" spans="1:19" x14ac:dyDescent="0.25">
      <c r="A32" s="47" t="s">
        <v>675</v>
      </c>
      <c r="B32" s="6" t="s">
        <v>676</v>
      </c>
      <c r="C32" s="11">
        <v>222</v>
      </c>
      <c r="D32" s="11" t="s">
        <v>16</v>
      </c>
      <c r="E32" s="7">
        <v>35.761200000000002</v>
      </c>
      <c r="F32" s="11" t="s">
        <v>635</v>
      </c>
      <c r="G32" s="11" t="s">
        <v>542</v>
      </c>
      <c r="H32" s="6">
        <v>4</v>
      </c>
      <c r="I32" s="6">
        <v>0.32</v>
      </c>
      <c r="J32" s="6">
        <v>6</v>
      </c>
      <c r="K32" s="6">
        <v>51</v>
      </c>
      <c r="L32" s="6">
        <v>306</v>
      </c>
      <c r="M32" s="48" t="s">
        <v>252</v>
      </c>
      <c r="N32" s="5"/>
      <c r="P32" s="5"/>
      <c r="S32" s="5"/>
    </row>
    <row r="33" spans="1:19" x14ac:dyDescent="0.25">
      <c r="A33" s="47" t="s">
        <v>677</v>
      </c>
      <c r="B33" s="6" t="s">
        <v>678</v>
      </c>
      <c r="C33" s="11">
        <v>222</v>
      </c>
      <c r="D33" s="11" t="s">
        <v>16</v>
      </c>
      <c r="E33" s="7">
        <v>35.761200000000002</v>
      </c>
      <c r="F33" s="11" t="s">
        <v>635</v>
      </c>
      <c r="G33" s="11" t="s">
        <v>542</v>
      </c>
      <c r="H33" s="6">
        <v>4</v>
      </c>
      <c r="I33" s="6">
        <v>0.32</v>
      </c>
      <c r="J33" s="6">
        <v>6</v>
      </c>
      <c r="K33" s="6">
        <v>51</v>
      </c>
      <c r="L33" s="6">
        <v>306</v>
      </c>
      <c r="M33" s="48" t="s">
        <v>252</v>
      </c>
      <c r="N33" s="5"/>
      <c r="P33" s="5"/>
      <c r="S33" s="5"/>
    </row>
    <row r="34" spans="1:19" x14ac:dyDescent="0.25">
      <c r="A34" s="47" t="s">
        <v>679</v>
      </c>
      <c r="B34" s="6" t="s">
        <v>680</v>
      </c>
      <c r="C34" s="11">
        <v>222</v>
      </c>
      <c r="D34" s="11" t="s">
        <v>16</v>
      </c>
      <c r="E34" s="7">
        <v>35.761200000000002</v>
      </c>
      <c r="F34" s="11" t="s">
        <v>635</v>
      </c>
      <c r="G34" s="11" t="s">
        <v>542</v>
      </c>
      <c r="H34" s="6">
        <v>4</v>
      </c>
      <c r="I34" s="6">
        <v>0.32</v>
      </c>
      <c r="J34" s="6">
        <v>6</v>
      </c>
      <c r="K34" s="6">
        <v>51</v>
      </c>
      <c r="L34" s="6">
        <v>306</v>
      </c>
      <c r="M34" s="48" t="s">
        <v>252</v>
      </c>
      <c r="N34" s="5"/>
      <c r="P34" s="5"/>
      <c r="S34" s="5"/>
    </row>
    <row r="35" spans="1:19" x14ac:dyDescent="0.25">
      <c r="A35" s="47" t="s">
        <v>681</v>
      </c>
      <c r="B35" s="6" t="s">
        <v>682</v>
      </c>
      <c r="C35" s="6">
        <v>234</v>
      </c>
      <c r="D35" s="11" t="s">
        <v>16</v>
      </c>
      <c r="E35" s="7">
        <v>43.135800000000003</v>
      </c>
      <c r="F35" s="11" t="s">
        <v>635</v>
      </c>
      <c r="G35" s="6" t="s">
        <v>683</v>
      </c>
      <c r="H35" s="6">
        <v>4</v>
      </c>
      <c r="I35" s="6">
        <v>0.48</v>
      </c>
      <c r="J35" s="6">
        <v>9</v>
      </c>
      <c r="K35" s="6">
        <v>33</v>
      </c>
      <c r="L35" s="6">
        <v>297</v>
      </c>
      <c r="M35" s="48" t="s">
        <v>252</v>
      </c>
      <c r="N35" s="5"/>
      <c r="P35" s="5"/>
      <c r="S35" s="5"/>
    </row>
    <row r="36" spans="1:19" x14ac:dyDescent="0.25">
      <c r="A36" s="47" t="s">
        <v>684</v>
      </c>
      <c r="B36" s="6" t="s">
        <v>685</v>
      </c>
      <c r="C36" s="6">
        <v>234</v>
      </c>
      <c r="D36" s="11" t="s">
        <v>16</v>
      </c>
      <c r="E36" s="7">
        <v>43.135800000000003</v>
      </c>
      <c r="F36" s="11" t="s">
        <v>635</v>
      </c>
      <c r="G36" s="6" t="s">
        <v>683</v>
      </c>
      <c r="H36" s="6">
        <v>4</v>
      </c>
      <c r="I36" s="6">
        <v>0.48</v>
      </c>
      <c r="J36" s="6">
        <v>9</v>
      </c>
      <c r="K36" s="6">
        <v>33</v>
      </c>
      <c r="L36" s="6">
        <v>297</v>
      </c>
      <c r="M36" s="48" t="s">
        <v>252</v>
      </c>
      <c r="N36" s="5"/>
      <c r="P36" s="5"/>
      <c r="S36" s="5"/>
    </row>
    <row r="37" spans="1:19" x14ac:dyDescent="0.25">
      <c r="A37" s="47" t="s">
        <v>686</v>
      </c>
      <c r="B37" s="6" t="s">
        <v>687</v>
      </c>
      <c r="C37" s="6">
        <v>234</v>
      </c>
      <c r="D37" s="11" t="s">
        <v>16</v>
      </c>
      <c r="E37" s="7">
        <v>43.135800000000003</v>
      </c>
      <c r="F37" s="11" t="s">
        <v>635</v>
      </c>
      <c r="G37" s="6" t="s">
        <v>683</v>
      </c>
      <c r="H37" s="6">
        <v>4</v>
      </c>
      <c r="I37" s="6">
        <v>0.48</v>
      </c>
      <c r="J37" s="6">
        <v>9</v>
      </c>
      <c r="K37" s="6">
        <v>33</v>
      </c>
      <c r="L37" s="6">
        <v>297</v>
      </c>
      <c r="M37" s="48" t="s">
        <v>252</v>
      </c>
      <c r="N37" s="5"/>
      <c r="P37" s="5"/>
      <c r="S37" s="5"/>
    </row>
    <row r="38" spans="1:19" x14ac:dyDescent="0.25">
      <c r="A38" s="47" t="s">
        <v>1371</v>
      </c>
      <c r="B38" s="6" t="s">
        <v>1377</v>
      </c>
      <c r="C38" s="6">
        <v>324</v>
      </c>
      <c r="D38" s="11" t="s">
        <v>16</v>
      </c>
      <c r="E38" s="7">
        <v>54.8352</v>
      </c>
      <c r="F38" s="11" t="s">
        <v>635</v>
      </c>
      <c r="G38" s="11" t="s">
        <v>607</v>
      </c>
      <c r="H38" s="6">
        <v>4</v>
      </c>
      <c r="I38" s="6">
        <v>0.64</v>
      </c>
      <c r="J38" s="6">
        <v>12</v>
      </c>
      <c r="K38" s="104">
        <v>33</v>
      </c>
      <c r="L38" s="104">
        <f>K38*J38</f>
        <v>396</v>
      </c>
      <c r="M38" s="48" t="s">
        <v>252</v>
      </c>
      <c r="N38" s="5"/>
      <c r="P38" s="5"/>
      <c r="S38" s="5"/>
    </row>
    <row r="39" spans="1:19" x14ac:dyDescent="0.25">
      <c r="A39" s="47" t="s">
        <v>1372</v>
      </c>
      <c r="B39" s="6" t="s">
        <v>1378</v>
      </c>
      <c r="C39" s="6">
        <v>324</v>
      </c>
      <c r="D39" s="11" t="s">
        <v>16</v>
      </c>
      <c r="E39" s="7">
        <v>54.8352</v>
      </c>
      <c r="F39" s="11" t="s">
        <v>635</v>
      </c>
      <c r="G39" s="11" t="s">
        <v>607</v>
      </c>
      <c r="H39" s="6">
        <v>4</v>
      </c>
      <c r="I39" s="6">
        <v>0.64</v>
      </c>
      <c r="J39" s="6">
        <v>12</v>
      </c>
      <c r="K39" s="104">
        <v>33</v>
      </c>
      <c r="L39" s="104">
        <f t="shared" ref="L39:L40" si="1">K39*J39</f>
        <v>396</v>
      </c>
      <c r="M39" s="48" t="s">
        <v>252</v>
      </c>
      <c r="N39" s="5"/>
      <c r="P39" s="5"/>
      <c r="S39" s="5"/>
    </row>
    <row r="40" spans="1:19" x14ac:dyDescent="0.25">
      <c r="A40" s="47" t="s">
        <v>1373</v>
      </c>
      <c r="B40" s="6" t="s">
        <v>1379</v>
      </c>
      <c r="C40" s="6">
        <v>324</v>
      </c>
      <c r="D40" s="11" t="s">
        <v>16</v>
      </c>
      <c r="E40" s="7">
        <v>54.8352</v>
      </c>
      <c r="F40" s="11" t="s">
        <v>635</v>
      </c>
      <c r="G40" s="11" t="s">
        <v>607</v>
      </c>
      <c r="H40" s="6">
        <v>4</v>
      </c>
      <c r="I40" s="6">
        <v>0.64</v>
      </c>
      <c r="J40" s="6">
        <v>12</v>
      </c>
      <c r="K40" s="104">
        <v>33</v>
      </c>
      <c r="L40" s="104">
        <f t="shared" si="1"/>
        <v>396</v>
      </c>
      <c r="M40" s="48" t="s">
        <v>252</v>
      </c>
      <c r="N40" s="5"/>
      <c r="P40" s="5"/>
      <c r="S40" s="5"/>
    </row>
    <row r="41" spans="1:19" x14ac:dyDescent="0.25">
      <c r="A41" s="47" t="s">
        <v>688</v>
      </c>
      <c r="B41" s="6" t="s">
        <v>689</v>
      </c>
      <c r="C41" s="6">
        <v>316</v>
      </c>
      <c r="D41" s="11" t="s">
        <v>16</v>
      </c>
      <c r="E41" s="7">
        <v>27.244200000000003</v>
      </c>
      <c r="F41" s="11" t="s">
        <v>635</v>
      </c>
      <c r="G41" s="6" t="s">
        <v>617</v>
      </c>
      <c r="H41" s="6">
        <v>8</v>
      </c>
      <c r="I41" s="6"/>
      <c r="J41" s="6">
        <v>0.56000000000000005</v>
      </c>
      <c r="K41" s="6">
        <v>154</v>
      </c>
      <c r="L41" s="6">
        <v>86.24</v>
      </c>
      <c r="M41" s="48" t="s">
        <v>252</v>
      </c>
      <c r="N41" s="5"/>
      <c r="P41" s="5"/>
      <c r="S41" s="5"/>
    </row>
    <row r="42" spans="1:19" x14ac:dyDescent="0.25">
      <c r="A42" s="47" t="s">
        <v>690</v>
      </c>
      <c r="B42" s="6" t="s">
        <v>691</v>
      </c>
      <c r="C42" s="6">
        <v>316</v>
      </c>
      <c r="D42" s="11" t="s">
        <v>16</v>
      </c>
      <c r="E42" s="7">
        <v>27.244200000000003</v>
      </c>
      <c r="F42" s="11" t="s">
        <v>635</v>
      </c>
      <c r="G42" s="6" t="s">
        <v>617</v>
      </c>
      <c r="H42" s="6">
        <v>8</v>
      </c>
      <c r="I42" s="6"/>
      <c r="J42" s="6">
        <v>0.56000000000000005</v>
      </c>
      <c r="K42" s="6">
        <v>154</v>
      </c>
      <c r="L42" s="6">
        <v>86.24</v>
      </c>
      <c r="M42" s="48" t="s">
        <v>252</v>
      </c>
      <c r="N42" s="5"/>
      <c r="P42" s="5"/>
      <c r="S42" s="5"/>
    </row>
    <row r="43" spans="1:19" ht="15.75" thickBot="1" x14ac:dyDescent="0.3">
      <c r="A43" s="49" t="s">
        <v>692</v>
      </c>
      <c r="B43" s="53" t="s">
        <v>693</v>
      </c>
      <c r="C43" s="53">
        <v>316</v>
      </c>
      <c r="D43" s="50" t="s">
        <v>16</v>
      </c>
      <c r="E43" s="69">
        <v>27.244200000000003</v>
      </c>
      <c r="F43" s="50" t="s">
        <v>635</v>
      </c>
      <c r="G43" s="53" t="s">
        <v>617</v>
      </c>
      <c r="H43" s="53">
        <v>8</v>
      </c>
      <c r="I43" s="53"/>
      <c r="J43" s="53">
        <v>0.56000000000000005</v>
      </c>
      <c r="K43" s="53">
        <v>154</v>
      </c>
      <c r="L43" s="53">
        <v>86.24</v>
      </c>
      <c r="M43" s="54" t="s">
        <v>252</v>
      </c>
      <c r="N43" s="5"/>
      <c r="P43" s="5"/>
      <c r="S43" s="5"/>
    </row>
  </sheetData>
  <sheetProtection algorithmName="SHA-512" hashValue="FWm9fxmX6urEOyXlw1s90RbPn/KzxAvWeqkspKxRB7GYq8bQ6BHxZg3d/OF3qJCZaBWrW/O/qFS25kq+VgFdHg==" saltValue="EvlqXqBzHlIzUJtV3AbMZQ==" spinCount="100000" sheet="1" formatCells="0" formatColumns="0" formatRows="0" insertColumns="0" insertRows="0" insertHyperlinks="0" deleteColumns="0" deleteRows="0" sort="0" autoFilter="0" pivotTables="0"/>
  <autoFilter ref="A1:M43" xr:uid="{00000000-0009-0000-0000-000008000000}">
    <sortState xmlns:xlrd2="http://schemas.microsoft.com/office/spreadsheetml/2017/richdata2" ref="A2:M43">
      <sortCondition ref="A1:A43"/>
    </sortState>
  </autoFilter>
  <phoneticPr fontId="11" type="noConversion"/>
  <pageMargins left="0.7" right="0.7" top="0.75" bottom="0.49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18</vt:i4>
      </vt:variant>
    </vt:vector>
  </HeadingPairs>
  <TitlesOfParts>
    <vt:vector size="39" baseType="lpstr">
      <vt:lpstr>Foglio1</vt:lpstr>
      <vt:lpstr>GRAND ELEGANCE</vt:lpstr>
      <vt:lpstr>GRAND E. GOLD</vt:lpstr>
      <vt:lpstr>GRAND E. RUBINO</vt:lpstr>
      <vt:lpstr>NOVECENTO</vt:lpstr>
      <vt:lpstr>INTRECCIO</vt:lpstr>
      <vt:lpstr>CAPITONNE</vt:lpstr>
      <vt:lpstr>800 ITA</vt:lpstr>
      <vt:lpstr>BOISERIE</vt:lpstr>
      <vt:lpstr>800 VIENNESE</vt:lpstr>
      <vt:lpstr>AD PERSONAM</vt:lpstr>
      <vt:lpstr>AD MAIORA</vt:lpstr>
      <vt:lpstr>PRIMAVERA</vt:lpstr>
      <vt:lpstr>G. GALA</vt:lpstr>
      <vt:lpstr>SARTORIA</vt:lpstr>
      <vt:lpstr>RINASCIMENTO</vt:lpstr>
      <vt:lpstr>UNICO</vt:lpstr>
      <vt:lpstr>TRAMA</vt:lpstr>
      <vt:lpstr>SWING</vt:lpstr>
      <vt:lpstr>TRIANGOLO</vt:lpstr>
      <vt:lpstr>JAZZ</vt:lpstr>
      <vt:lpstr>'800 ITA'!Область_печати</vt:lpstr>
      <vt:lpstr>'800 VIENNESE'!Область_печати</vt:lpstr>
      <vt:lpstr>'AD MAIORA'!Область_печати</vt:lpstr>
      <vt:lpstr>'AD PERSONAM'!Область_печати</vt:lpstr>
      <vt:lpstr>BOISERIE!Область_печати</vt:lpstr>
      <vt:lpstr>CAPITONNE!Область_печати</vt:lpstr>
      <vt:lpstr>'G. GALA'!Область_печати</vt:lpstr>
      <vt:lpstr>'GRAND E. GOLD'!Область_печати</vt:lpstr>
      <vt:lpstr>'GRAND E. RUBINO'!Область_печати</vt:lpstr>
      <vt:lpstr>'GRAND ELEGANCE'!Область_печати</vt:lpstr>
      <vt:lpstr>INTRECCIO!Область_печати</vt:lpstr>
      <vt:lpstr>JAZZ!Область_печати</vt:lpstr>
      <vt:lpstr>NOVECENTO!Область_печати</vt:lpstr>
      <vt:lpstr>PRIMAVERA!Область_печати</vt:lpstr>
      <vt:lpstr>SWING!Область_печати</vt:lpstr>
      <vt:lpstr>TRAMA!Область_печати</vt:lpstr>
      <vt:lpstr>TRIANGOLO!Область_печати</vt:lpstr>
      <vt:lpstr>UNICO!Область_печати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Department RU - Petracer's Ceramics S.r.l.</dc:creator>
  <cp:lastModifiedBy>sergoopt2</cp:lastModifiedBy>
  <cp:lastPrinted>2026-02-19T13:48:29Z</cp:lastPrinted>
  <dcterms:created xsi:type="dcterms:W3CDTF">2023-04-03T06:23:02Z</dcterms:created>
  <dcterms:modified xsi:type="dcterms:W3CDTF">2026-03-02T16:15:14Z</dcterms:modified>
</cp:coreProperties>
</file>